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uenenest\Desktop\"/>
    </mc:Choice>
  </mc:AlternateContent>
  <bookViews>
    <workbookView xWindow="0" yWindow="0" windowWidth="28800" windowHeight="10935" activeTab="2"/>
  </bookViews>
  <sheets>
    <sheet name="Tabelle1" sheetId="1" r:id="rId1"/>
    <sheet name="Tabelle2" sheetId="2" r:id="rId2"/>
    <sheet name="Statistik_Summe_Beispiel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3" l="1"/>
  <c r="L7" i="3" a="1"/>
  <c r="L7" i="3" s="1"/>
  <c r="L8" i="3" a="1"/>
  <c r="L8" i="3" s="1"/>
  <c r="L9" i="3" a="1"/>
  <c r="L9" i="3" s="1"/>
  <c r="L10" i="3" a="1"/>
  <c r="L10" i="3" s="1"/>
  <c r="L6" i="3" a="1"/>
  <c r="L6" i="3" s="1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6" i="3"/>
  <c r="I4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6" i="3"/>
  <c r="E7" i="3"/>
  <c r="F7" i="3"/>
  <c r="G7" i="3"/>
  <c r="H7" i="3"/>
  <c r="E8" i="3"/>
  <c r="F8" i="3"/>
  <c r="G8" i="3"/>
  <c r="H8" i="3"/>
  <c r="E9" i="3"/>
  <c r="F9" i="3"/>
  <c r="G9" i="3"/>
  <c r="H9" i="3"/>
  <c r="E10" i="3"/>
  <c r="F10" i="3"/>
  <c r="G10" i="3"/>
  <c r="H10" i="3"/>
  <c r="E11" i="3"/>
  <c r="F11" i="3"/>
  <c r="G11" i="3"/>
  <c r="H11" i="3"/>
  <c r="E12" i="3"/>
  <c r="F12" i="3"/>
  <c r="G12" i="3"/>
  <c r="H12" i="3"/>
  <c r="E13" i="3"/>
  <c r="F13" i="3"/>
  <c r="G13" i="3"/>
  <c r="H13" i="3"/>
  <c r="E14" i="3"/>
  <c r="F14" i="3"/>
  <c r="G14" i="3"/>
  <c r="H14" i="3"/>
  <c r="E15" i="3"/>
  <c r="F15" i="3"/>
  <c r="G15" i="3"/>
  <c r="H15" i="3"/>
  <c r="E16" i="3"/>
  <c r="F16" i="3"/>
  <c r="G16" i="3"/>
  <c r="H16" i="3"/>
  <c r="E17" i="3"/>
  <c r="F17" i="3"/>
  <c r="G17" i="3"/>
  <c r="H17" i="3"/>
  <c r="E18" i="3"/>
  <c r="F18" i="3"/>
  <c r="G18" i="3"/>
  <c r="H18" i="3"/>
  <c r="E19" i="3"/>
  <c r="F19" i="3"/>
  <c r="G19" i="3"/>
  <c r="H19" i="3"/>
  <c r="E20" i="3"/>
  <c r="F20" i="3"/>
  <c r="G20" i="3"/>
  <c r="H20" i="3"/>
  <c r="E21" i="3"/>
  <c r="F21" i="3"/>
  <c r="G21" i="3"/>
  <c r="H21" i="3"/>
  <c r="F6" i="3"/>
  <c r="G6" i="3"/>
  <c r="H6" i="3"/>
  <c r="E6" i="3"/>
  <c r="D14" i="2"/>
  <c r="C14" i="2"/>
  <c r="B14" i="2"/>
  <c r="D13" i="2"/>
  <c r="D12" i="2"/>
  <c r="B12" i="2"/>
  <c r="C13" i="2"/>
  <c r="B13" i="2"/>
  <c r="C12" i="2"/>
  <c r="D9" i="2" a="1"/>
  <c r="D9" i="2" s="1"/>
  <c r="B9" i="2" a="1"/>
  <c r="B9" i="2" s="1"/>
  <c r="D8" i="2" a="1"/>
  <c r="D8" i="2" s="1"/>
  <c r="B8" i="2" a="1"/>
  <c r="B8" i="2" s="1"/>
  <c r="B7" i="1" a="1"/>
  <c r="B7" i="1" s="1"/>
  <c r="D5" i="1"/>
  <c r="D3" i="1"/>
  <c r="D4" i="1"/>
  <c r="D2" i="1"/>
  <c r="B6" i="1" a="1"/>
  <c r="B6" i="1" s="1"/>
  <c r="C5" i="1"/>
  <c r="C3" i="1"/>
  <c r="C4" i="1"/>
  <c r="C2" i="1"/>
  <c r="B4" i="1"/>
  <c r="B3" i="1"/>
  <c r="B2" i="1"/>
</calcChain>
</file>

<file path=xl/sharedStrings.xml><?xml version="1.0" encoding="utf-8"?>
<sst xmlns="http://schemas.openxmlformats.org/spreadsheetml/2006/main" count="43" uniqueCount="38">
  <si>
    <t>x Element Bild(X)</t>
  </si>
  <si>
    <r>
      <t>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(x)</t>
    </r>
  </si>
  <si>
    <r>
      <t>x*f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(x)</t>
    </r>
  </si>
  <si>
    <t>Summe</t>
  </si>
  <si>
    <t>=MMULT(MTRANS(A2:A4);B2:B4)</t>
  </si>
  <si>
    <r>
      <t>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(x)*(x-E(X))^2</t>
    </r>
  </si>
  <si>
    <t>=B2*(A2-$B$6)^2</t>
  </si>
  <si>
    <t>E(X)</t>
  </si>
  <si>
    <t>V(X)</t>
  </si>
  <si>
    <t>=MMULT(MTRANS(B2:B4);(A2:A4-$B$6)^2)</t>
  </si>
  <si>
    <t>Investition 1</t>
  </si>
  <si>
    <t>Investition 2</t>
  </si>
  <si>
    <t>Gewinn in %</t>
  </si>
  <si>
    <t>Wahrscheinlichkeit</t>
  </si>
  <si>
    <t>=MMULT(MTRANS(C3:C7);D3:D7)</t>
  </si>
  <si>
    <t>=MMULT(MTRANS(C3:C7);(D3:D7-D8)^2)</t>
  </si>
  <si>
    <t>fx1</t>
  </si>
  <si>
    <t>fx2</t>
  </si>
  <si>
    <t>X1</t>
  </si>
  <si>
    <t>Omega = {K,Z}</t>
  </si>
  <si>
    <t>f(K)=1/3</t>
  </si>
  <si>
    <t>f(Z)= 2/3</t>
  </si>
  <si>
    <t>X2</t>
  </si>
  <si>
    <t>X3</t>
  </si>
  <si>
    <t>X4</t>
  </si>
  <si>
    <t>Hilfsspalten fuer Berechnung Produkte-W-Funktion</t>
  </si>
  <si>
    <t>=WENN(A6=1;2/3;1/3)</t>
  </si>
  <si>
    <t>Werte der Produkte-W-Funktion</t>
  </si>
  <si>
    <t>=PRODUKT(E6:H6)</t>
  </si>
  <si>
    <t>Werte der Statistik Summe</t>
  </si>
  <si>
    <t>=SUMME(A6:D6)</t>
  </si>
  <si>
    <t>red. Bild der Stastistik Summe</t>
  </si>
  <si>
    <r>
      <t>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(1)= 2/3; 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(10)=1/39</t>
    </r>
  </si>
  <si>
    <r>
      <t>=SUMME(WENN($J$6:$J$21=</t>
    </r>
    <r>
      <rPr>
        <sz val="11"/>
        <color rgb="FFFF0000"/>
        <rFont val="Calibri"/>
        <family val="2"/>
        <scheme val="minor"/>
      </rPr>
      <t>K6</t>
    </r>
    <r>
      <rPr>
        <sz val="11"/>
        <color theme="1"/>
        <rFont val="Calibri"/>
        <family val="2"/>
        <scheme val="minor"/>
      </rPr>
      <t>;$I$6:$I$21;0))</t>
    </r>
  </si>
  <si>
    <t>W-Funktion der Statistik Summe</t>
  </si>
  <si>
    <r>
      <t>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(K)=10; 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(Z)=1</t>
    </r>
  </si>
  <si>
    <r>
      <t>Kartes. Produkt der Bilder von (X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</si>
  <si>
    <r>
      <t>Bild(X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 = {1,10}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</si>
</sst>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quotePrefix="1"/>
    <xf numFmtId="0" fontId="0" fillId="2" borderId="0" xfId="0" applyFill="1"/>
    <xf numFmtId="0" fontId="0" fillId="0" borderId="0" xfId="0" applyFill="1"/>
    <xf numFmtId="0" fontId="0" fillId="3" borderId="0" xfId="0" quotePrefix="1" applyFill="1"/>
    <xf numFmtId="0" fontId="0" fillId="3" borderId="0" xfId="0" applyFill="1"/>
    <xf numFmtId="0" fontId="0" fillId="4" borderId="0" xfId="0" quotePrefix="1" applyFill="1"/>
    <xf numFmtId="0" fontId="0" fillId="4" borderId="0" xfId="0" applyFill="1"/>
    <xf numFmtId="0" fontId="0" fillId="5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626302</xdr:colOff>
      <xdr:row>3</xdr:row>
      <xdr:rowOff>123956</xdr:rowOff>
    </xdr:from>
    <xdr:to>
      <xdr:col>6</xdr:col>
      <xdr:colOff>247911</xdr:colOff>
      <xdr:row>5</xdr:row>
      <xdr:rowOff>26096</xdr:rowOff>
    </xdr:to>
    <xdr:cxnSp macro="">
      <xdr:nvCxnSpPr>
        <xdr:cNvPr id="3" name="Gerade Verbindung mit Pfeil 2"/>
        <xdr:cNvCxnSpPr/>
      </xdr:nvCxnSpPr>
      <xdr:spPr>
        <a:xfrm flipH="1">
          <a:off x="1529872" y="730685"/>
          <a:ext cx="1148219" cy="28053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zoomScale="250" zoomScaleNormal="250" workbookViewId="0">
      <selection activeCell="B10" sqref="B10"/>
    </sheetView>
  </sheetViews>
  <sheetFormatPr baseColWidth="10" defaultRowHeight="15" x14ac:dyDescent="0.25"/>
  <cols>
    <col min="1" max="1" width="19.7109375" customWidth="1"/>
  </cols>
  <sheetData>
    <row r="1" spans="1:5" ht="18" x14ac:dyDescent="0.35">
      <c r="A1" t="s">
        <v>0</v>
      </c>
      <c r="B1" t="s">
        <v>1</v>
      </c>
      <c r="C1" t="s">
        <v>2</v>
      </c>
      <c r="D1" t="s">
        <v>5</v>
      </c>
    </row>
    <row r="2" spans="1:5" x14ac:dyDescent="0.25">
      <c r="A2">
        <v>1</v>
      </c>
      <c r="B2">
        <f>1/8</f>
        <v>0.125</v>
      </c>
      <c r="C2">
        <f>A2*B2</f>
        <v>0.125</v>
      </c>
      <c r="D2">
        <f>B2*(A2-$B$6)^2</f>
        <v>0.6328125</v>
      </c>
      <c r="E2" s="1" t="s">
        <v>6</v>
      </c>
    </row>
    <row r="3" spans="1:5" x14ac:dyDescent="0.25">
      <c r="A3">
        <v>3</v>
      </c>
      <c r="B3">
        <f>3/8</f>
        <v>0.375</v>
      </c>
      <c r="C3">
        <f t="shared" ref="C3:C4" si="0">A3*B3</f>
        <v>1.125</v>
      </c>
      <c r="D3">
        <f t="shared" ref="D3:D4" si="1">B3*(A3-$B$6)^2</f>
        <v>2.34375E-2</v>
      </c>
    </row>
    <row r="4" spans="1:5" x14ac:dyDescent="0.25">
      <c r="A4">
        <v>4</v>
      </c>
      <c r="B4">
        <f>1/2</f>
        <v>0.5</v>
      </c>
      <c r="C4">
        <f t="shared" si="0"/>
        <v>2</v>
      </c>
      <c r="D4">
        <f t="shared" si="1"/>
        <v>0.28125</v>
      </c>
    </row>
    <row r="5" spans="1:5" x14ac:dyDescent="0.25">
      <c r="B5" s="2" t="s">
        <v>3</v>
      </c>
      <c r="C5" s="2">
        <f>SUM(C2:C4)</f>
        <v>3.25</v>
      </c>
      <c r="D5" s="2">
        <f>SUM(D2:D4)</f>
        <v>0.9375</v>
      </c>
    </row>
    <row r="6" spans="1:5" x14ac:dyDescent="0.25">
      <c r="A6" t="s">
        <v>7</v>
      </c>
      <c r="B6">
        <f t="array" ref="B6">MMULT(TRANSPOSE(A2:A4),B2:B4)</f>
        <v>3.25</v>
      </c>
      <c r="C6" s="1" t="s">
        <v>4</v>
      </c>
    </row>
    <row r="7" spans="1:5" x14ac:dyDescent="0.25">
      <c r="A7" t="s">
        <v>8</v>
      </c>
      <c r="B7">
        <f t="array" ref="B7">MMULT(TRANSPOSE(B2:B4),(A2:A4-$B$6)^2)</f>
        <v>0.9375</v>
      </c>
      <c r="C7" s="1" t="s">
        <v>9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zoomScale="238" zoomScaleNormal="238" workbookViewId="0">
      <selection activeCell="B14" sqref="B14"/>
    </sheetView>
  </sheetViews>
  <sheetFormatPr baseColWidth="10" defaultRowHeight="15" x14ac:dyDescent="0.25"/>
  <sheetData>
    <row r="1" spans="1:5" x14ac:dyDescent="0.25">
      <c r="B1" t="s">
        <v>10</v>
      </c>
      <c r="D1" t="s">
        <v>11</v>
      </c>
    </row>
    <row r="2" spans="1:5" x14ac:dyDescent="0.25">
      <c r="A2" t="s">
        <v>13</v>
      </c>
      <c r="B2" t="s">
        <v>12</v>
      </c>
      <c r="C2" t="s">
        <v>13</v>
      </c>
      <c r="D2" t="s">
        <v>12</v>
      </c>
    </row>
    <row r="3" spans="1:5" x14ac:dyDescent="0.25">
      <c r="A3">
        <v>0.05</v>
      </c>
      <c r="B3">
        <v>-3</v>
      </c>
      <c r="C3">
        <v>0.05</v>
      </c>
      <c r="D3">
        <v>-20</v>
      </c>
    </row>
    <row r="4" spans="1:5" x14ac:dyDescent="0.25">
      <c r="A4">
        <v>0.04</v>
      </c>
      <c r="B4">
        <v>-1</v>
      </c>
      <c r="C4">
        <v>0.04</v>
      </c>
      <c r="D4">
        <v>-14.5</v>
      </c>
    </row>
    <row r="5" spans="1:5" x14ac:dyDescent="0.25">
      <c r="A5">
        <v>0.32</v>
      </c>
      <c r="B5">
        <v>0</v>
      </c>
      <c r="C5">
        <v>0.32</v>
      </c>
      <c r="D5">
        <v>0</v>
      </c>
    </row>
    <row r="6" spans="1:5" x14ac:dyDescent="0.25">
      <c r="A6">
        <v>0.4</v>
      </c>
      <c r="B6">
        <v>5</v>
      </c>
      <c r="C6">
        <v>0.4</v>
      </c>
      <c r="D6">
        <v>8</v>
      </c>
    </row>
    <row r="7" spans="1:5" x14ac:dyDescent="0.25">
      <c r="A7">
        <v>0.19</v>
      </c>
      <c r="B7">
        <v>16</v>
      </c>
      <c r="C7">
        <v>0.19</v>
      </c>
      <c r="D7">
        <v>17</v>
      </c>
    </row>
    <row r="8" spans="1:5" x14ac:dyDescent="0.25">
      <c r="A8" t="s">
        <v>7</v>
      </c>
      <c r="B8">
        <f t="array" ref="B8">MMULT(TRANSPOSE(A3:A7),B3:B7)</f>
        <v>4.8499999999999996</v>
      </c>
      <c r="D8">
        <f t="array" ref="D8">MMULT(TRANSPOSE(C3:C7),D3:D7)</f>
        <v>4.8499999999999996</v>
      </c>
      <c r="E8" s="1" t="s">
        <v>14</v>
      </c>
    </row>
    <row r="9" spans="1:5" x14ac:dyDescent="0.25">
      <c r="A9" t="s">
        <v>8</v>
      </c>
      <c r="B9">
        <f t="array" ref="B9">MMULT(TRANSPOSE(A3:A7),(B3:B7-B8)^2)</f>
        <v>35.607500000000002</v>
      </c>
      <c r="D9">
        <f t="array" ref="D9">MMULT(TRANSPOSE(C3:C7),(D3:D7-D8)^2)</f>
        <v>85.397500000000008</v>
      </c>
      <c r="E9" s="1" t="s">
        <v>15</v>
      </c>
    </row>
    <row r="11" spans="1:5" x14ac:dyDescent="0.25">
      <c r="D11" t="s">
        <v>16</v>
      </c>
    </row>
    <row r="12" spans="1:5" x14ac:dyDescent="0.25">
      <c r="B12">
        <f>1/6</f>
        <v>0.16666666666666666</v>
      </c>
      <c r="C12">
        <f>1/2</f>
        <v>0.5</v>
      </c>
      <c r="D12" s="2">
        <f>SUM(B12:C12)</f>
        <v>0.66666666666666663</v>
      </c>
    </row>
    <row r="13" spans="1:5" x14ac:dyDescent="0.25">
      <c r="B13">
        <f>1/8</f>
        <v>0.125</v>
      </c>
      <c r="C13">
        <f>5/24</f>
        <v>0.20833333333333334</v>
      </c>
      <c r="D13" s="2">
        <f>SUM(B13:C13)</f>
        <v>0.33333333333333337</v>
      </c>
    </row>
    <row r="14" spans="1:5" x14ac:dyDescent="0.25">
      <c r="A14" t="s">
        <v>17</v>
      </c>
      <c r="B14" s="2">
        <f>SUM(B12:B13)</f>
        <v>0.29166666666666663</v>
      </c>
      <c r="C14" s="2">
        <f>SUM(C12:C13)</f>
        <v>0.70833333333333337</v>
      </c>
      <c r="D14" s="2">
        <f>SUM(D12:D13)</f>
        <v>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zoomScale="184" zoomScaleNormal="184" workbookViewId="0">
      <selection activeCell="M14" sqref="M14"/>
    </sheetView>
  </sheetViews>
  <sheetFormatPr baseColWidth="10" defaultRowHeight="15" x14ac:dyDescent="0.25"/>
  <cols>
    <col min="1" max="1" width="3.28515625" customWidth="1"/>
    <col min="2" max="2" width="3.7109375" customWidth="1"/>
    <col min="3" max="3" width="3.140625" customWidth="1"/>
    <col min="4" max="4" width="3.42578125" customWidth="1"/>
  </cols>
  <sheetData>
    <row r="1" spans="1:12" x14ac:dyDescent="0.25">
      <c r="A1" t="s">
        <v>19</v>
      </c>
    </row>
    <row r="2" spans="1:12" ht="18" x14ac:dyDescent="0.35">
      <c r="A2" t="s">
        <v>20</v>
      </c>
      <c r="D2" t="s">
        <v>35</v>
      </c>
    </row>
    <row r="3" spans="1:12" ht="18" x14ac:dyDescent="0.35">
      <c r="A3" t="s">
        <v>21</v>
      </c>
      <c r="D3" t="s">
        <v>32</v>
      </c>
      <c r="G3" t="s">
        <v>37</v>
      </c>
      <c r="I3" s="4" t="s">
        <v>28</v>
      </c>
    </row>
    <row r="4" spans="1:12" ht="18" x14ac:dyDescent="0.35">
      <c r="A4" t="s">
        <v>36</v>
      </c>
      <c r="G4" s="1" t="s">
        <v>26</v>
      </c>
      <c r="I4">
        <f>SUM(I6:I21)</f>
        <v>1</v>
      </c>
      <c r="J4" s="6" t="s">
        <v>30</v>
      </c>
      <c r="L4" s="1" t="s">
        <v>33</v>
      </c>
    </row>
    <row r="5" spans="1:12" x14ac:dyDescent="0.25">
      <c r="A5" t="s">
        <v>18</v>
      </c>
      <c r="B5" t="s">
        <v>22</v>
      </c>
      <c r="C5" t="s">
        <v>23</v>
      </c>
      <c r="D5" t="s">
        <v>24</v>
      </c>
      <c r="E5" t="s">
        <v>25</v>
      </c>
      <c r="I5" t="s">
        <v>27</v>
      </c>
      <c r="J5" t="s">
        <v>29</v>
      </c>
      <c r="K5" t="s">
        <v>31</v>
      </c>
      <c r="L5" t="s">
        <v>34</v>
      </c>
    </row>
    <row r="6" spans="1:12" x14ac:dyDescent="0.25">
      <c r="A6">
        <v>1</v>
      </c>
      <c r="B6" s="3">
        <v>1</v>
      </c>
      <c r="C6" s="3">
        <v>1</v>
      </c>
      <c r="D6" s="3">
        <v>1</v>
      </c>
      <c r="E6">
        <f>IF(A6=1,2/3,1/3)</f>
        <v>0.66666666666666663</v>
      </c>
      <c r="F6">
        <f t="shared" ref="F6:H6" si="0">IF(B6=1,2/3,1/3)</f>
        <v>0.66666666666666663</v>
      </c>
      <c r="G6">
        <f t="shared" si="0"/>
        <v>0.66666666666666663</v>
      </c>
      <c r="H6">
        <f t="shared" si="0"/>
        <v>0.66666666666666663</v>
      </c>
      <c r="I6" s="5">
        <f>PRODUCT(E6:H6)</f>
        <v>0.19753086419753085</v>
      </c>
      <c r="J6" s="7">
        <f>SUM(A6:D6)</f>
        <v>4</v>
      </c>
      <c r="K6" s="7">
        <v>4</v>
      </c>
      <c r="L6">
        <f t="array" ref="L6">SUM(IF($J$6:$J$21=K6,$I$6:$I$21,0))</f>
        <v>0.19753086419753085</v>
      </c>
    </row>
    <row r="7" spans="1:12" x14ac:dyDescent="0.25">
      <c r="A7">
        <v>1</v>
      </c>
      <c r="B7" s="3">
        <v>1</v>
      </c>
      <c r="C7" s="3">
        <v>1</v>
      </c>
      <c r="D7" s="3">
        <v>10</v>
      </c>
      <c r="E7">
        <f t="shared" ref="E7:E21" si="1">IF(A7=1,2/3,1/3)</f>
        <v>0.66666666666666663</v>
      </c>
      <c r="F7">
        <f t="shared" ref="F7:F21" si="2">IF(B7=1,2/3,1/3)</f>
        <v>0.66666666666666663</v>
      </c>
      <c r="G7">
        <f t="shared" ref="G7:G21" si="3">IF(C7=1,2/3,1/3)</f>
        <v>0.66666666666666663</v>
      </c>
      <c r="H7">
        <f t="shared" ref="H7:H21" si="4">IF(D7=1,2/3,1/3)</f>
        <v>0.33333333333333331</v>
      </c>
      <c r="I7" s="5">
        <f t="shared" ref="I7:I21" si="5">PRODUCT(E7:H7)</f>
        <v>9.8765432098765427E-2</v>
      </c>
      <c r="J7" s="7">
        <f t="shared" ref="J7:J21" si="6">SUM(A7:D7)</f>
        <v>13</v>
      </c>
      <c r="K7" s="7">
        <v>13</v>
      </c>
      <c r="L7">
        <f t="array" ref="L7">SUM(IF($J$6:$J$21=K7,$I$6:$I$21,0))</f>
        <v>0.39506172839506171</v>
      </c>
    </row>
    <row r="8" spans="1:12" x14ac:dyDescent="0.25">
      <c r="A8">
        <v>1</v>
      </c>
      <c r="B8" s="3">
        <v>1</v>
      </c>
      <c r="C8" s="3">
        <v>10</v>
      </c>
      <c r="D8" s="3">
        <v>1</v>
      </c>
      <c r="E8">
        <f t="shared" si="1"/>
        <v>0.66666666666666663</v>
      </c>
      <c r="F8">
        <f t="shared" si="2"/>
        <v>0.66666666666666663</v>
      </c>
      <c r="G8">
        <f t="shared" si="3"/>
        <v>0.33333333333333331</v>
      </c>
      <c r="H8">
        <f t="shared" si="4"/>
        <v>0.66666666666666663</v>
      </c>
      <c r="I8" s="5">
        <f t="shared" si="5"/>
        <v>9.8765432098765427E-2</v>
      </c>
      <c r="J8" s="7">
        <f t="shared" si="6"/>
        <v>13</v>
      </c>
      <c r="K8" s="7">
        <v>22</v>
      </c>
      <c r="L8">
        <f t="array" ref="L8">SUM(IF($J$6:$J$21=K8,$I$6:$I$21,0))</f>
        <v>0.29629629629629628</v>
      </c>
    </row>
    <row r="9" spans="1:12" x14ac:dyDescent="0.25">
      <c r="A9">
        <v>1</v>
      </c>
      <c r="B9" s="3">
        <v>1</v>
      </c>
      <c r="C9" s="3">
        <v>10</v>
      </c>
      <c r="D9" s="3">
        <v>10</v>
      </c>
      <c r="E9">
        <f t="shared" si="1"/>
        <v>0.66666666666666663</v>
      </c>
      <c r="F9">
        <f t="shared" si="2"/>
        <v>0.66666666666666663</v>
      </c>
      <c r="G9">
        <f t="shared" si="3"/>
        <v>0.33333333333333331</v>
      </c>
      <c r="H9">
        <f t="shared" si="4"/>
        <v>0.33333333333333331</v>
      </c>
      <c r="I9" s="5">
        <f t="shared" si="5"/>
        <v>4.9382716049382713E-2</v>
      </c>
      <c r="J9" s="7">
        <f t="shared" si="6"/>
        <v>22</v>
      </c>
      <c r="K9" s="7">
        <v>31</v>
      </c>
      <c r="L9">
        <f t="array" ref="L9">SUM(IF($J$6:$J$21=K9,$I$6:$I$21,0))</f>
        <v>9.8765432098765427E-2</v>
      </c>
    </row>
    <row r="10" spans="1:12" x14ac:dyDescent="0.25">
      <c r="A10">
        <v>1</v>
      </c>
      <c r="B10" s="3">
        <v>10</v>
      </c>
      <c r="C10" s="3">
        <v>1</v>
      </c>
      <c r="D10" s="3">
        <v>1</v>
      </c>
      <c r="E10">
        <f t="shared" si="1"/>
        <v>0.66666666666666663</v>
      </c>
      <c r="F10">
        <f t="shared" si="2"/>
        <v>0.33333333333333331</v>
      </c>
      <c r="G10">
        <f t="shared" si="3"/>
        <v>0.66666666666666663</v>
      </c>
      <c r="H10">
        <f t="shared" si="4"/>
        <v>0.66666666666666663</v>
      </c>
      <c r="I10" s="5">
        <f t="shared" si="5"/>
        <v>9.8765432098765427E-2</v>
      </c>
      <c r="J10" s="7">
        <f t="shared" si="6"/>
        <v>13</v>
      </c>
      <c r="K10" s="7">
        <v>40</v>
      </c>
      <c r="L10">
        <f t="array" ref="L10">SUM(IF($J$6:$J$21=K10,$I$6:$I$21,0))</f>
        <v>1.2345679012345678E-2</v>
      </c>
    </row>
    <row r="11" spans="1:12" x14ac:dyDescent="0.25">
      <c r="A11">
        <v>1</v>
      </c>
      <c r="B11" s="3">
        <v>10</v>
      </c>
      <c r="C11" s="3">
        <v>1</v>
      </c>
      <c r="D11" s="3">
        <v>10</v>
      </c>
      <c r="E11">
        <f t="shared" si="1"/>
        <v>0.66666666666666663</v>
      </c>
      <c r="F11">
        <f t="shared" si="2"/>
        <v>0.33333333333333331</v>
      </c>
      <c r="G11">
        <f t="shared" si="3"/>
        <v>0.66666666666666663</v>
      </c>
      <c r="H11">
        <f t="shared" si="4"/>
        <v>0.33333333333333331</v>
      </c>
      <c r="I11" s="5">
        <f t="shared" si="5"/>
        <v>4.9382716049382713E-2</v>
      </c>
      <c r="J11" s="7">
        <f t="shared" si="6"/>
        <v>22</v>
      </c>
      <c r="K11" s="8" t="s">
        <v>3</v>
      </c>
      <c r="L11" s="8">
        <f>SUM(L6:L10)</f>
        <v>1</v>
      </c>
    </row>
    <row r="12" spans="1:12" x14ac:dyDescent="0.25">
      <c r="A12">
        <v>1</v>
      </c>
      <c r="B12" s="3">
        <v>10</v>
      </c>
      <c r="C12" s="3">
        <v>10</v>
      </c>
      <c r="D12" s="3">
        <v>1</v>
      </c>
      <c r="E12">
        <f t="shared" si="1"/>
        <v>0.66666666666666663</v>
      </c>
      <c r="F12">
        <f t="shared" si="2"/>
        <v>0.33333333333333331</v>
      </c>
      <c r="G12">
        <f t="shared" si="3"/>
        <v>0.33333333333333331</v>
      </c>
      <c r="H12">
        <f t="shared" si="4"/>
        <v>0.66666666666666663</v>
      </c>
      <c r="I12" s="5">
        <f t="shared" si="5"/>
        <v>4.9382716049382713E-2</v>
      </c>
      <c r="J12" s="7">
        <f t="shared" si="6"/>
        <v>22</v>
      </c>
    </row>
    <row r="13" spans="1:12" x14ac:dyDescent="0.25">
      <c r="A13">
        <v>1</v>
      </c>
      <c r="B13" s="3">
        <v>10</v>
      </c>
      <c r="C13" s="3">
        <v>10</v>
      </c>
      <c r="D13" s="3">
        <v>10</v>
      </c>
      <c r="E13">
        <f t="shared" si="1"/>
        <v>0.66666666666666663</v>
      </c>
      <c r="F13">
        <f t="shared" si="2"/>
        <v>0.33333333333333331</v>
      </c>
      <c r="G13">
        <f t="shared" si="3"/>
        <v>0.33333333333333331</v>
      </c>
      <c r="H13">
        <f t="shared" si="4"/>
        <v>0.33333333333333331</v>
      </c>
      <c r="I13" s="5">
        <f t="shared" si="5"/>
        <v>2.4691358024691357E-2</v>
      </c>
      <c r="J13" s="7">
        <f t="shared" si="6"/>
        <v>31</v>
      </c>
    </row>
    <row r="14" spans="1:12" x14ac:dyDescent="0.25">
      <c r="A14">
        <v>10</v>
      </c>
      <c r="B14">
        <v>1</v>
      </c>
      <c r="C14">
        <v>1</v>
      </c>
      <c r="D14">
        <v>1</v>
      </c>
      <c r="E14">
        <f t="shared" si="1"/>
        <v>0.33333333333333331</v>
      </c>
      <c r="F14">
        <f t="shared" si="2"/>
        <v>0.66666666666666663</v>
      </c>
      <c r="G14">
        <f t="shared" si="3"/>
        <v>0.66666666666666663</v>
      </c>
      <c r="H14">
        <f t="shared" si="4"/>
        <v>0.66666666666666663</v>
      </c>
      <c r="I14" s="5">
        <f t="shared" si="5"/>
        <v>9.8765432098765427E-2</v>
      </c>
      <c r="J14" s="7">
        <f t="shared" si="6"/>
        <v>13</v>
      </c>
    </row>
    <row r="15" spans="1:12" x14ac:dyDescent="0.25">
      <c r="A15">
        <v>10</v>
      </c>
      <c r="B15">
        <v>1</v>
      </c>
      <c r="C15">
        <v>1</v>
      </c>
      <c r="D15">
        <v>10</v>
      </c>
      <c r="E15">
        <f t="shared" si="1"/>
        <v>0.33333333333333331</v>
      </c>
      <c r="F15">
        <f t="shared" si="2"/>
        <v>0.66666666666666663</v>
      </c>
      <c r="G15">
        <f t="shared" si="3"/>
        <v>0.66666666666666663</v>
      </c>
      <c r="H15">
        <f t="shared" si="4"/>
        <v>0.33333333333333331</v>
      </c>
      <c r="I15" s="5">
        <f t="shared" si="5"/>
        <v>4.9382716049382713E-2</v>
      </c>
      <c r="J15" s="7">
        <f t="shared" si="6"/>
        <v>22</v>
      </c>
    </row>
    <row r="16" spans="1:12" x14ac:dyDescent="0.25">
      <c r="A16">
        <v>10</v>
      </c>
      <c r="B16">
        <v>1</v>
      </c>
      <c r="C16">
        <v>10</v>
      </c>
      <c r="D16">
        <v>1</v>
      </c>
      <c r="E16">
        <f t="shared" si="1"/>
        <v>0.33333333333333331</v>
      </c>
      <c r="F16">
        <f t="shared" si="2"/>
        <v>0.66666666666666663</v>
      </c>
      <c r="G16">
        <f t="shared" si="3"/>
        <v>0.33333333333333331</v>
      </c>
      <c r="H16">
        <f t="shared" si="4"/>
        <v>0.66666666666666663</v>
      </c>
      <c r="I16" s="5">
        <f t="shared" si="5"/>
        <v>4.9382716049382713E-2</v>
      </c>
      <c r="J16" s="7">
        <f t="shared" si="6"/>
        <v>22</v>
      </c>
    </row>
    <row r="17" spans="1:10" x14ac:dyDescent="0.25">
      <c r="A17">
        <v>10</v>
      </c>
      <c r="B17">
        <v>1</v>
      </c>
      <c r="C17">
        <v>10</v>
      </c>
      <c r="D17">
        <v>10</v>
      </c>
      <c r="E17">
        <f t="shared" si="1"/>
        <v>0.33333333333333331</v>
      </c>
      <c r="F17">
        <f t="shared" si="2"/>
        <v>0.66666666666666663</v>
      </c>
      <c r="G17">
        <f t="shared" si="3"/>
        <v>0.33333333333333331</v>
      </c>
      <c r="H17">
        <f t="shared" si="4"/>
        <v>0.33333333333333331</v>
      </c>
      <c r="I17" s="5">
        <f t="shared" si="5"/>
        <v>2.4691358024691357E-2</v>
      </c>
      <c r="J17" s="7">
        <f t="shared" si="6"/>
        <v>31</v>
      </c>
    </row>
    <row r="18" spans="1:10" x14ac:dyDescent="0.25">
      <c r="A18">
        <v>10</v>
      </c>
      <c r="B18">
        <v>10</v>
      </c>
      <c r="C18">
        <v>1</v>
      </c>
      <c r="D18">
        <v>1</v>
      </c>
      <c r="E18">
        <f t="shared" si="1"/>
        <v>0.33333333333333331</v>
      </c>
      <c r="F18">
        <f t="shared" si="2"/>
        <v>0.33333333333333331</v>
      </c>
      <c r="G18">
        <f t="shared" si="3"/>
        <v>0.66666666666666663</v>
      </c>
      <c r="H18">
        <f t="shared" si="4"/>
        <v>0.66666666666666663</v>
      </c>
      <c r="I18" s="5">
        <f t="shared" si="5"/>
        <v>4.9382716049382713E-2</v>
      </c>
      <c r="J18" s="7">
        <f t="shared" si="6"/>
        <v>22</v>
      </c>
    </row>
    <row r="19" spans="1:10" x14ac:dyDescent="0.25">
      <c r="A19">
        <v>10</v>
      </c>
      <c r="B19">
        <v>10</v>
      </c>
      <c r="C19">
        <v>1</v>
      </c>
      <c r="D19">
        <v>10</v>
      </c>
      <c r="E19">
        <f t="shared" si="1"/>
        <v>0.33333333333333331</v>
      </c>
      <c r="F19">
        <f t="shared" si="2"/>
        <v>0.33333333333333331</v>
      </c>
      <c r="G19">
        <f t="shared" si="3"/>
        <v>0.66666666666666663</v>
      </c>
      <c r="H19">
        <f t="shared" si="4"/>
        <v>0.33333333333333331</v>
      </c>
      <c r="I19" s="5">
        <f t="shared" si="5"/>
        <v>2.4691358024691357E-2</v>
      </c>
      <c r="J19" s="7">
        <f t="shared" si="6"/>
        <v>31</v>
      </c>
    </row>
    <row r="20" spans="1:10" x14ac:dyDescent="0.25">
      <c r="A20">
        <v>10</v>
      </c>
      <c r="B20">
        <v>10</v>
      </c>
      <c r="C20">
        <v>10</v>
      </c>
      <c r="D20">
        <v>1</v>
      </c>
      <c r="E20">
        <f t="shared" si="1"/>
        <v>0.33333333333333331</v>
      </c>
      <c r="F20">
        <f t="shared" si="2"/>
        <v>0.33333333333333331</v>
      </c>
      <c r="G20">
        <f t="shared" si="3"/>
        <v>0.33333333333333331</v>
      </c>
      <c r="H20">
        <f t="shared" si="4"/>
        <v>0.66666666666666663</v>
      </c>
      <c r="I20" s="5">
        <f t="shared" si="5"/>
        <v>2.4691358024691357E-2</v>
      </c>
      <c r="J20" s="7">
        <f t="shared" si="6"/>
        <v>31</v>
      </c>
    </row>
    <row r="21" spans="1:10" x14ac:dyDescent="0.25">
      <c r="A21">
        <v>10</v>
      </c>
      <c r="B21">
        <v>10</v>
      </c>
      <c r="C21">
        <v>10</v>
      </c>
      <c r="D21">
        <v>10</v>
      </c>
      <c r="E21">
        <f t="shared" si="1"/>
        <v>0.33333333333333331</v>
      </c>
      <c r="F21">
        <f t="shared" si="2"/>
        <v>0.33333333333333331</v>
      </c>
      <c r="G21">
        <f t="shared" si="3"/>
        <v>0.33333333333333331</v>
      </c>
      <c r="H21">
        <f t="shared" si="4"/>
        <v>0.33333333333333331</v>
      </c>
      <c r="I21" s="5">
        <f t="shared" si="5"/>
        <v>1.2345679012345678E-2</v>
      </c>
      <c r="J21" s="7">
        <f t="shared" si="6"/>
        <v>40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Statistik_Summe_Beispiel</vt:lpstr>
    </vt:vector>
  </TitlesOfParts>
  <Company>HES-SO Valais-Wallis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Ruppen</dc:creator>
  <cp:lastModifiedBy>nuenenest</cp:lastModifiedBy>
  <dcterms:created xsi:type="dcterms:W3CDTF">2018-03-22T07:57:21Z</dcterms:created>
  <dcterms:modified xsi:type="dcterms:W3CDTF">2018-03-22T18:23:24Z</dcterms:modified>
</cp:coreProperties>
</file>