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aul.ruppen\Desktop\"/>
    </mc:Choice>
  </mc:AlternateContent>
  <bookViews>
    <workbookView xWindow="0" yWindow="0" windowWidth="25200" windowHeight="13290"/>
  </bookViews>
  <sheets>
    <sheet name="binom" sheetId="10" r:id="rId1"/>
    <sheet name="poisson" sheetId="9" r:id="rId2"/>
    <sheet name="Beispiel 10_3_6" sheetId="4" r:id="rId3"/>
    <sheet name="Lösung Beispiel" sheetId="1" r:id="rId4"/>
    <sheet name="Übung 16" sheetId="3" r:id="rId5"/>
    <sheet name="Lösung Übung 16" sheetId="2" r:id="rId6"/>
    <sheet name="Uebung 16" sheetId="5" r:id="rId7"/>
    <sheet name="Uebung21" sheetId="7" r:id="rId8"/>
    <sheet name="LUebung21" sheetId="8" r:id="rId9"/>
  </sheets>
  <calcPr calcId="162913"/>
</workbook>
</file>

<file path=xl/calcChain.xml><?xml version="1.0" encoding="utf-8"?>
<calcChain xmlns="http://schemas.openxmlformats.org/spreadsheetml/2006/main">
  <c r="F12" i="2" l="1"/>
  <c r="E7" i="2"/>
  <c r="F7" i="2"/>
  <c r="E8" i="2"/>
  <c r="F8" i="2"/>
  <c r="E9" i="2"/>
  <c r="F9" i="2"/>
  <c r="E10" i="2"/>
  <c r="F10" i="2"/>
  <c r="E11" i="2"/>
  <c r="F11" i="2"/>
  <c r="E12" i="2"/>
  <c r="G3" i="1"/>
  <c r="G4" i="1"/>
  <c r="G5" i="1"/>
  <c r="G6" i="1"/>
  <c r="G7" i="1"/>
  <c r="G8" i="1"/>
  <c r="G2" i="1"/>
  <c r="E10" i="1"/>
  <c r="F3" i="1" s="1"/>
  <c r="E9" i="1"/>
  <c r="E7" i="1"/>
  <c r="E8" i="1"/>
  <c r="E2" i="1"/>
  <c r="E3" i="1"/>
  <c r="E4" i="1"/>
  <c r="E5" i="1"/>
  <c r="E6" i="1"/>
  <c r="B9" i="1"/>
  <c r="D6" i="1" s="1"/>
  <c r="D7" i="1"/>
  <c r="D8" i="1"/>
  <c r="C9" i="1"/>
  <c r="D2" i="2"/>
  <c r="D13" i="2" s="1"/>
  <c r="D14" i="2" s="1"/>
  <c r="D3" i="2"/>
  <c r="D4" i="2"/>
  <c r="D5" i="2"/>
  <c r="D6" i="2"/>
  <c r="D7" i="2"/>
  <c r="D8" i="2"/>
  <c r="D9" i="2"/>
  <c r="D10" i="2"/>
  <c r="D11" i="2"/>
  <c r="B13" i="2"/>
  <c r="E5" i="2" s="1"/>
  <c r="E2" i="2"/>
  <c r="C13" i="2"/>
  <c r="D5" i="1"/>
  <c r="E6" i="2"/>
  <c r="D4" i="1"/>
  <c r="D3" i="1"/>
  <c r="D2" i="1"/>
  <c r="E4" i="2"/>
  <c r="F8" i="1" l="1"/>
  <c r="F6" i="1"/>
  <c r="F2" i="1"/>
  <c r="F7" i="1"/>
  <c r="F4" i="1"/>
  <c r="F5" i="1"/>
  <c r="D9" i="1"/>
  <c r="F4" i="2"/>
  <c r="F2" i="2"/>
  <c r="F6" i="2"/>
  <c r="F5" i="2"/>
  <c r="F3" i="2"/>
  <c r="E3" i="2"/>
  <c r="G23" i="8"/>
  <c r="A16" i="8"/>
  <c r="B29" i="8" s="1"/>
  <c r="C24" i="8" a="1"/>
  <c r="C26" i="8" s="1"/>
  <c r="B27" i="8" l="1"/>
  <c r="B32" i="8"/>
  <c r="C27" i="8"/>
  <c r="B16" i="8"/>
  <c r="B26" i="8"/>
  <c r="C32" i="8"/>
  <c r="A56" i="8"/>
  <c r="B25" i="8"/>
  <c r="C29" i="8"/>
  <c r="C28" i="8"/>
  <c r="B30" i="8"/>
  <c r="C25" i="8"/>
  <c r="B28" i="8"/>
  <c r="C24" i="8"/>
  <c r="B24" i="8"/>
  <c r="C30" i="8"/>
  <c r="B31" i="8"/>
  <c r="C31" i="8"/>
  <c r="C33" i="8" l="1"/>
  <c r="D26" i="8" s="1"/>
  <c r="D24" i="8" l="1"/>
  <c r="D28" i="8"/>
  <c r="D31" i="8"/>
  <c r="D27" i="8"/>
  <c r="D25" i="8"/>
  <c r="D30" i="8"/>
  <c r="D32" i="8"/>
</calcChain>
</file>

<file path=xl/sharedStrings.xml><?xml version="1.0" encoding="utf-8"?>
<sst xmlns="http://schemas.openxmlformats.org/spreadsheetml/2006/main" count="70" uniqueCount="54">
  <si>
    <t>Anzahl Jahre</t>
  </si>
  <si>
    <t>Anzahl Unfälle</t>
  </si>
  <si>
    <t>relative Häufigkeiten</t>
  </si>
  <si>
    <t>Summen</t>
  </si>
  <si>
    <t>Werte der Poissonverteilung</t>
  </si>
  <si>
    <t>Anzahl Jahre * Anzahl Unfälle</t>
  </si>
  <si>
    <t>durchschnittliche Anzahl Unfälle pro Jahr</t>
  </si>
  <si>
    <t>Anzahl Tage</t>
  </si>
  <si>
    <t>Anzahl Defekte</t>
  </si>
  <si>
    <t>mehr als 9</t>
  </si>
  <si>
    <t>Tage*Defekte</t>
  </si>
  <si>
    <t>relative Häufigketen</t>
  </si>
  <si>
    <t>Durchnitt der Defekte pro Tag</t>
  </si>
  <si>
    <t>Anzahl Feinstaubpartikel pro cm3</t>
  </si>
  <si>
    <t xml:space="preserve">Es wurde überprüft, wieviele Feinstaubpartikel in einem cm3 vorkommen. </t>
  </si>
  <si>
    <t>Anbei die Zahl der Feinstaubpartikel pro cm3 bei 256 Problem.</t>
  </si>
  <si>
    <t>Wählen Sie eine günstige Verteilungsfamilie.</t>
  </si>
  <si>
    <t>Überprüfen Sie graphisch, ob die Wahl günstig ist.</t>
  </si>
  <si>
    <t>Berechnen Sie P(X &gt; 5) und P(X &lt; 3)</t>
  </si>
  <si>
    <t>Aufgabe 16</t>
  </si>
  <si>
    <t>Anzahl defekter Objekte auf 50 (man zieht 50 mit Zurücklegen)</t>
  </si>
  <si>
    <t>Die beiliegenden Daten seien als Werte von i.i.d. Zufallsvariablen zu betrachten. Es geht um</t>
  </si>
  <si>
    <t>die Anzahl defekter Objekte beim Ziehen von 50 Objekten (mit Zurücklegen).</t>
  </si>
  <si>
    <t>1) Legen Sie eine geeignete Verteilungsfamilie fest</t>
  </si>
  <si>
    <t>1 Punkt</t>
  </si>
  <si>
    <t>2) Schätzen Sie aus der Familie eine geeignete Verteilung</t>
  </si>
  <si>
    <t>3) Überprüfen Sie graphisch, ob die geschätzten Wahrscheinlichkeiten zu den</t>
  </si>
  <si>
    <t xml:space="preserve"> relativen Häufigkeiten passen!</t>
  </si>
  <si>
    <t>(Übersehen Sie den Aufgabenteil 4) nicht!)</t>
  </si>
  <si>
    <t>2 Punkte</t>
  </si>
  <si>
    <t>4) Wie hoch ist die Wahrscheinlichkeit, auf 50 mehr als 3 defekte zu haben?</t>
  </si>
  <si>
    <t>Binomialverteilung</t>
  </si>
  <si>
    <t>max:</t>
  </si>
  <si>
    <t>Geschätze W-Funktion passt sehr gut zu den relativen Häufigkeiten.</t>
  </si>
  <si>
    <t>=1-BINOMVERT(3;50;A16/50;1)</t>
  </si>
  <si>
    <t>Mittelwert schätzt E(X)=np; geschätztes p = Mittelwert/n</t>
  </si>
  <si>
    <t>Werte der ZV</t>
  </si>
  <si>
    <t>geschätzte Werte der W-Funktion</t>
  </si>
  <si>
    <t>absolute Häufigkeiten</t>
  </si>
  <si>
    <t>rel. Häufigkeiten</t>
  </si>
  <si>
    <t>min</t>
  </si>
  <si>
    <t>Uebung 21</t>
  </si>
  <si>
    <t>Lösung Uebung 21</t>
  </si>
  <si>
    <t>Unfaelle pro Quadratkilometer in Grossstadt pro Jahr</t>
  </si>
  <si>
    <t>Berechnung von Lamda</t>
  </si>
  <si>
    <t>Berechnung der Praezision der Schaetzung</t>
  </si>
  <si>
    <t>Überpruefung der Wahl der Verteilung (Graphisch)</t>
  </si>
  <si>
    <t>P(X &gt;=4)=?</t>
  </si>
  <si>
    <t>rot = 1, schwarz = 0</t>
  </si>
  <si>
    <t xml:space="preserve">In Urne befinden sich rote und schwarze Kugeln. </t>
  </si>
  <si>
    <t>Nach jedem Zug wird zurueckgelegt.</t>
  </si>
  <si>
    <t>Wieviel betraegt der Anteil der roten Kugeln schaetzungsweise?</t>
  </si>
  <si>
    <t>Wie praezise ist die Schaetzung?</t>
  </si>
  <si>
    <t>Abweichung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</si>
</sst>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</font>
    <font>
      <b/>
      <sz val="16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8"/>
      <name val="Arial"/>
      <family val="2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  <xf numFmtId="0" fontId="4" fillId="4" borderId="0" xfId="1" applyFont="1" applyFill="1"/>
    <xf numFmtId="0" fontId="3" fillId="0" borderId="0" xfId="1"/>
    <xf numFmtId="0" fontId="3" fillId="0" borderId="0" xfId="1" applyFont="1"/>
    <xf numFmtId="0" fontId="3" fillId="0" borderId="0" xfId="1" applyFont="1" applyBorder="1"/>
    <xf numFmtId="0" fontId="3" fillId="0" borderId="0" xfId="1" applyFill="1" applyBorder="1"/>
    <xf numFmtId="0" fontId="3" fillId="0" borderId="0" xfId="1" applyBorder="1"/>
    <xf numFmtId="0" fontId="3" fillId="0" borderId="0" xfId="1" applyFill="1"/>
    <xf numFmtId="0" fontId="3" fillId="5" borderId="0" xfId="1" applyFill="1"/>
    <xf numFmtId="0" fontId="3" fillId="5" borderId="0" xfId="1" applyFill="1" applyBorder="1"/>
    <xf numFmtId="0" fontId="3" fillId="0" borderId="0" xfId="1" applyFont="1" applyFill="1" applyBorder="1"/>
    <xf numFmtId="0" fontId="3" fillId="4" borderId="0" xfId="1" applyFill="1" applyBorder="1"/>
    <xf numFmtId="0" fontId="3" fillId="0" borderId="1" xfId="1" applyBorder="1"/>
    <xf numFmtId="0" fontId="3" fillId="0" borderId="2" xfId="1" applyBorder="1"/>
    <xf numFmtId="0" fontId="3" fillId="0" borderId="3" xfId="1" applyBorder="1"/>
    <xf numFmtId="0" fontId="3" fillId="6" borderId="0" xfId="1" applyFont="1" applyFill="1"/>
    <xf numFmtId="0" fontId="3" fillId="0" borderId="4" xfId="1" applyBorder="1"/>
    <xf numFmtId="0" fontId="3" fillId="0" borderId="5" xfId="1" applyBorder="1"/>
    <xf numFmtId="0" fontId="3" fillId="0" borderId="6" xfId="1" applyBorder="1"/>
    <xf numFmtId="0" fontId="3" fillId="0" borderId="7" xfId="1" applyBorder="1"/>
    <xf numFmtId="0" fontId="3" fillId="0" borderId="8" xfId="1" applyBorder="1"/>
    <xf numFmtId="0" fontId="3" fillId="0" borderId="7" xfId="1" applyFill="1" applyBorder="1"/>
    <xf numFmtId="0" fontId="5" fillId="0" borderId="7" xfId="1" applyFont="1" applyBorder="1"/>
    <xf numFmtId="0" fontId="5" fillId="0" borderId="0" xfId="1" applyFont="1" applyBorder="1"/>
    <xf numFmtId="0" fontId="3" fillId="0" borderId="9" xfId="1" applyBorder="1"/>
    <xf numFmtId="0" fontId="3" fillId="0" borderId="10" xfId="1" applyBorder="1"/>
    <xf numFmtId="0" fontId="3" fillId="0" borderId="11" xfId="1" applyBorder="1"/>
    <xf numFmtId="0" fontId="3" fillId="0" borderId="0" xfId="1" quotePrefix="1" applyBorder="1"/>
    <xf numFmtId="0" fontId="3" fillId="0" borderId="1" xfId="1" applyFont="1" applyBorder="1"/>
    <xf numFmtId="0" fontId="3" fillId="0" borderId="5" xfId="1" applyFont="1" applyBorder="1"/>
    <xf numFmtId="0" fontId="3" fillId="0" borderId="7" xfId="1" applyFont="1" applyBorder="1"/>
    <xf numFmtId="0" fontId="3" fillId="0" borderId="5" xfId="1" quotePrefix="1" applyFont="1" applyBorder="1"/>
    <xf numFmtId="0" fontId="3" fillId="6" borderId="2" xfId="1" applyFill="1" applyBorder="1"/>
    <xf numFmtId="0" fontId="3" fillId="0" borderId="0" xfId="0" applyFont="1"/>
    <xf numFmtId="0" fontId="3" fillId="3" borderId="0" xfId="0" applyFont="1" applyFill="1"/>
  </cellXfs>
  <cellStyles count="2">
    <cellStyle name="Normal" xfId="0" builtinId="0"/>
    <cellStyle name="Standard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Vergleich rel. Häufigkeiten mit geschätzten Wahrscheinlichkeiten (Poisson-Verteilung)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rel. Häufigkeiten</c:v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'Lösung Beispiel'!$C$2:$C$8</c:f>
              <c:numCache>
                <c:formatCode>General</c:formatCode>
                <c:ptCount val="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</c:numCache>
            </c:numRef>
          </c:xVal>
          <c:yVal>
            <c:numRef>
              <c:f>'Lösung Beispiel'!$D$2:$D$8</c:f>
              <c:numCache>
                <c:formatCode>General</c:formatCode>
                <c:ptCount val="7"/>
                <c:pt idx="0">
                  <c:v>5.5555555555555552E-2</c:v>
                </c:pt>
                <c:pt idx="1">
                  <c:v>0.1111111111111111</c:v>
                </c:pt>
                <c:pt idx="2">
                  <c:v>0.27777777777777779</c:v>
                </c:pt>
                <c:pt idx="3">
                  <c:v>0.22222222222222221</c:v>
                </c:pt>
                <c:pt idx="4">
                  <c:v>0.16666666666666666</c:v>
                </c:pt>
                <c:pt idx="5">
                  <c:v>0.1111111111111111</c:v>
                </c:pt>
                <c:pt idx="6">
                  <c:v>5.5555555555555552E-2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AE1-43CB-BA85-D485719FF765}"/>
            </c:ext>
          </c:extLst>
        </c:ser>
        <c:ser>
          <c:idx val="1"/>
          <c:order val="1"/>
          <c:tx>
            <c:v>Wahrscheinlichkeiten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'Lösung Beispiel'!$C$2:$C$8</c:f>
              <c:numCache>
                <c:formatCode>General</c:formatCode>
                <c:ptCount val="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</c:numCache>
            </c:numRef>
          </c:xVal>
          <c:yVal>
            <c:numRef>
              <c:f>'Lösung Beispiel'!$F$2:$F$8</c:f>
              <c:numCache>
                <c:formatCode>General</c:formatCode>
                <c:ptCount val="7"/>
                <c:pt idx="0">
                  <c:v>5.5637998277842812E-2</c:v>
                </c:pt>
                <c:pt idx="1">
                  <c:v>0.16073199502487923</c:v>
                </c:pt>
                <c:pt idx="2">
                  <c:v>0.23216843725815894</c:v>
                </c:pt>
                <c:pt idx="3">
                  <c:v>0.22356960624859748</c:v>
                </c:pt>
                <c:pt idx="4">
                  <c:v>0.1614669378462093</c:v>
                </c:pt>
                <c:pt idx="5">
                  <c:v>9.3292008533365334E-2</c:v>
                </c:pt>
                <c:pt idx="6">
                  <c:v>4.4918374479027759E-2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AE1-43CB-BA85-D485719FF7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5875824"/>
        <c:axId val="385873200"/>
      </c:scatterChart>
      <c:valAx>
        <c:axId val="38587582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Werte der Zufallsvariablen (Anzahl Unfälle pro Jahr)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5873200"/>
        <c:crosses val="autoZero"/>
        <c:crossBetween val="midCat"/>
      </c:valAx>
      <c:valAx>
        <c:axId val="385873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re. Häufigkeiten/Wahrscheinlichkeiten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587582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Vergleich rel. Häufigkeiten mit geschätzten Wahrscheinlichkeiten (Poisson-Verteilung)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Relative Häufigkeiten</c:v>
          </c:tx>
          <c:spPr>
            <a:ln w="28575">
              <a:noFill/>
            </a:ln>
          </c:spPr>
          <c:xVal>
            <c:numRef>
              <c:f>'Lösung Übung 16'!$C$2:$C$11</c:f>
              <c:numCache>
                <c:formatCode>General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</c:numCache>
            </c:numRef>
          </c:xVal>
          <c:yVal>
            <c:numRef>
              <c:f>'Lösung Übung 16'!$E$2:$E$12</c:f>
              <c:numCache>
                <c:formatCode>General</c:formatCode>
                <c:ptCount val="11"/>
                <c:pt idx="0">
                  <c:v>1.1834319526627219E-2</c:v>
                </c:pt>
                <c:pt idx="1">
                  <c:v>5.9171597633136092E-2</c:v>
                </c:pt>
                <c:pt idx="2">
                  <c:v>0.11834319526627218</c:v>
                </c:pt>
                <c:pt idx="3">
                  <c:v>0.17751479289940827</c:v>
                </c:pt>
                <c:pt idx="4">
                  <c:v>0.23668639053254437</c:v>
                </c:pt>
                <c:pt idx="5">
                  <c:v>0.14792899408284024</c:v>
                </c:pt>
                <c:pt idx="6">
                  <c:v>0.11834319526627218</c:v>
                </c:pt>
                <c:pt idx="7">
                  <c:v>8.8757396449704137E-2</c:v>
                </c:pt>
                <c:pt idx="8">
                  <c:v>2.9585798816568046E-2</c:v>
                </c:pt>
                <c:pt idx="9">
                  <c:v>1.1834319526627219E-2</c:v>
                </c:pt>
                <c:pt idx="1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0E6-42E8-B051-A13FF8FD3C68}"/>
            </c:ext>
          </c:extLst>
        </c:ser>
        <c:ser>
          <c:idx val="1"/>
          <c:order val="1"/>
          <c:tx>
            <c:v>Werte der Poisson-Verteilung</c:v>
          </c:tx>
          <c:spPr>
            <a:ln w="28575">
              <a:noFill/>
            </a:ln>
          </c:spPr>
          <c:xVal>
            <c:numRef>
              <c:f>'Lösung Übung 16'!$C$2:$C$11</c:f>
              <c:numCache>
                <c:formatCode>General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</c:numCache>
            </c:numRef>
          </c:xVal>
          <c:yVal>
            <c:numRef>
              <c:f>'Lösung Übung 16'!$F$2:$F$12</c:f>
              <c:numCache>
                <c:formatCode>General</c:formatCode>
                <c:ptCount val="11"/>
                <c:pt idx="0">
                  <c:v>1.5156146610755677E-2</c:v>
                </c:pt>
                <c:pt idx="1">
                  <c:v>6.3494389351568176E-2</c:v>
                </c:pt>
                <c:pt idx="2">
                  <c:v>0.13300008183701262</c:v>
                </c:pt>
                <c:pt idx="3">
                  <c:v>0.18572792493215967</c:v>
                </c:pt>
                <c:pt idx="4">
                  <c:v>0.19451977936681811</c:v>
                </c:pt>
                <c:pt idx="5">
                  <c:v>0.16298225300793753</c:v>
                </c:pt>
                <c:pt idx="6">
                  <c:v>0.11379825949666644</c:v>
                </c:pt>
                <c:pt idx="7">
                  <c:v>6.810580534542672E-2</c:v>
                </c:pt>
                <c:pt idx="8">
                  <c:v>3.5664874396865491E-2</c:v>
                </c:pt>
                <c:pt idx="9">
                  <c:v>1.6601401099921625E-2</c:v>
                </c:pt>
                <c:pt idx="10">
                  <c:v>1.0949084554868094E-2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0E6-42E8-B051-A13FF8FD3C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6168296"/>
        <c:axId val="1"/>
      </c:scatterChart>
      <c:valAx>
        <c:axId val="3761682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Werte der Zufallsvariablen (Anzahl Defekte pro Tag)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/>
            </a:pPr>
            <a:endParaRPr lang="fr-FR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rel. Häufigkeiten; Wahrscheinlichkeiten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/>
            </a:pPr>
            <a:endParaRPr lang="fr-FR"/>
          </a:p>
        </c:txPr>
        <c:crossAx val="37616829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fr-CH"/>
              <a:t>rel. Häufigkeiten; geschätze Wahrscheinlichkeiten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Rel. Häufigkeiten</c:v>
          </c:tx>
          <c:spPr>
            <a:ln w="28575">
              <a:noFill/>
            </a:ln>
          </c:spPr>
          <c:xVal>
            <c:numRef>
              <c:f>LUebung21!$A$24:$A$32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</c:numCache>
            </c:numRef>
          </c:xVal>
          <c:yVal>
            <c:numRef>
              <c:f>LUebung21!$B$24:$B$32</c:f>
              <c:numCache>
                <c:formatCode>General</c:formatCode>
                <c:ptCount val="9"/>
                <c:pt idx="0">
                  <c:v>0.61489595519289419</c:v>
                </c:pt>
                <c:pt idx="1">
                  <c:v>0.30048415059914924</c:v>
                </c:pt>
                <c:pt idx="2">
                  <c:v>7.1951124022525431E-2</c:v>
                </c:pt>
                <c:pt idx="3">
                  <c:v>1.1251424090974373E-2</c:v>
                </c:pt>
                <c:pt idx="4">
                  <c:v>1.2920975115822053E-3</c:v>
                </c:pt>
                <c:pt idx="5">
                  <c:v>1.1618044788935946E-4</c:v>
                </c:pt>
                <c:pt idx="6">
                  <c:v>8.5161683628195333E-6</c:v>
                </c:pt>
                <c:pt idx="7">
                  <c:v>5.2317719394411604E-7</c:v>
                </c:pt>
                <c:pt idx="8">
                  <c:v>2.7483826721101979E-8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1CB-4CB5-A53F-2B7F0733D6F5}"/>
            </c:ext>
          </c:extLst>
        </c:ser>
        <c:ser>
          <c:idx val="1"/>
          <c:order val="1"/>
          <c:tx>
            <c:v>Geschätze Wahrscheinlichkeiten</c:v>
          </c:tx>
          <c:spPr>
            <a:ln w="28575">
              <a:noFill/>
            </a:ln>
          </c:spPr>
          <c:marker>
            <c:symbol val="circle"/>
            <c:size val="3"/>
          </c:marker>
          <c:xVal>
            <c:numRef>
              <c:f>LUebung21!$A$24:$A$32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</c:numCache>
            </c:numRef>
          </c:xVal>
          <c:yVal>
            <c:numRef>
              <c:f>LUebung21!$D$24:$D$32</c:f>
              <c:numCache>
                <c:formatCode>General</c:formatCode>
                <c:ptCount val="9"/>
                <c:pt idx="0">
                  <c:v>0.61926605504587151</c:v>
                </c:pt>
                <c:pt idx="1">
                  <c:v>0.29587155963302753</c:v>
                </c:pt>
                <c:pt idx="2">
                  <c:v>6.6513761467889912E-2</c:v>
                </c:pt>
                <c:pt idx="3">
                  <c:v>1.834862385321101E-2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1CB-4CB5-A53F-2B7F0733D6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6165016"/>
        <c:axId val="1"/>
      </c:scatterChart>
      <c:valAx>
        <c:axId val="3761650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US"/>
                  <a:t>Werte der ZV (Anzahl Defekte auf 50)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CH"/>
                  <a:t>rel. Häufigkeiten; Wahrscheinlichkeiten</a:t>
                </a:r>
              </a:p>
            </c:rich>
          </c:tx>
          <c:layout>
            <c:manualLayout>
              <c:xMode val="edge"/>
              <c:yMode val="edge"/>
              <c:x val="2.2263450834879406E-2"/>
              <c:y val="0.2099883855981417"/>
            </c:manualLayout>
          </c:layout>
          <c:overlay val="0"/>
        </c:title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376165016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8740157499999996" l="0.70000000000000018" r="0.70000000000000018" t="0.78740157499999996" header="0.3000000000000001" footer="0.3000000000000001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</xdr:colOff>
      <xdr:row>13</xdr:row>
      <xdr:rowOff>95250</xdr:rowOff>
    </xdr:from>
    <xdr:to>
      <xdr:col>8</xdr:col>
      <xdr:colOff>28574</xdr:colOff>
      <xdr:row>37</xdr:row>
      <xdr:rowOff>152400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28574</xdr:colOff>
      <xdr:row>15</xdr:row>
      <xdr:rowOff>9525</xdr:rowOff>
    </xdr:from>
    <xdr:to>
      <xdr:col>10</xdr:col>
      <xdr:colOff>323850</xdr:colOff>
      <xdr:row>40</xdr:row>
      <xdr:rowOff>104775</xdr:rowOff>
    </xdr:to>
    <xdr:graphicFrame macro="">
      <xdr:nvGraphicFramePr>
        <xdr:cNvPr id="205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247649</xdr:colOff>
      <xdr:row>33</xdr:row>
      <xdr:rowOff>28575</xdr:rowOff>
    </xdr:from>
    <xdr:to>
      <xdr:col>6</xdr:col>
      <xdr:colOff>657224</xdr:colOff>
      <xdr:row>50</xdr:row>
      <xdr:rowOff>9525</xdr:rowOff>
    </xdr:to>
    <xdr:graphicFrame macro="">
      <xdr:nvGraphicFramePr>
        <xdr:cNvPr id="10245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1"/>
  <sheetViews>
    <sheetView tabSelected="1" workbookViewId="0"/>
  </sheetViews>
  <sheetFormatPr defaultRowHeight="12.75" x14ac:dyDescent="0.2"/>
  <cols>
    <col min="8" max="8" width="12.42578125" bestFit="1" customWidth="1"/>
  </cols>
  <sheetData>
    <row r="1" spans="1:6" x14ac:dyDescent="0.2">
      <c r="A1" t="s">
        <v>48</v>
      </c>
      <c r="F1" t="s">
        <v>49</v>
      </c>
    </row>
    <row r="2" spans="1:6" x14ac:dyDescent="0.2">
      <c r="A2">
        <v>1</v>
      </c>
      <c r="F2" t="s">
        <v>50</v>
      </c>
    </row>
    <row r="3" spans="1:6" x14ac:dyDescent="0.2">
      <c r="A3">
        <v>0</v>
      </c>
      <c r="F3" t="s">
        <v>51</v>
      </c>
    </row>
    <row r="4" spans="1:6" x14ac:dyDescent="0.2">
      <c r="A4">
        <v>0</v>
      </c>
      <c r="F4" t="s">
        <v>52</v>
      </c>
    </row>
    <row r="5" spans="1:6" x14ac:dyDescent="0.2">
      <c r="A5">
        <v>0</v>
      </c>
    </row>
    <row r="6" spans="1:6" x14ac:dyDescent="0.2">
      <c r="A6">
        <v>0</v>
      </c>
    </row>
    <row r="7" spans="1:6" x14ac:dyDescent="0.2">
      <c r="A7">
        <v>0</v>
      </c>
    </row>
    <row r="8" spans="1:6" x14ac:dyDescent="0.2">
      <c r="A8">
        <v>0</v>
      </c>
    </row>
    <row r="9" spans="1:6" x14ac:dyDescent="0.2">
      <c r="A9">
        <v>1</v>
      </c>
    </row>
    <row r="10" spans="1:6" x14ac:dyDescent="0.2">
      <c r="A10">
        <v>1</v>
      </c>
      <c r="F10" s="36"/>
    </row>
    <row r="11" spans="1:6" x14ac:dyDescent="0.2">
      <c r="A11">
        <v>1</v>
      </c>
    </row>
    <row r="12" spans="1:6" x14ac:dyDescent="0.2">
      <c r="A12">
        <v>0</v>
      </c>
    </row>
    <row r="13" spans="1:6" x14ac:dyDescent="0.2">
      <c r="A13">
        <v>0</v>
      </c>
      <c r="F13" s="36"/>
    </row>
    <row r="14" spans="1:6" x14ac:dyDescent="0.2">
      <c r="A14">
        <v>0</v>
      </c>
    </row>
    <row r="15" spans="1:6" x14ac:dyDescent="0.2">
      <c r="A15">
        <v>0</v>
      </c>
    </row>
    <row r="16" spans="1:6" x14ac:dyDescent="0.2">
      <c r="A16">
        <v>0</v>
      </c>
      <c r="F16" s="36"/>
    </row>
    <row r="17" spans="1:1" x14ac:dyDescent="0.2">
      <c r="A17">
        <v>1</v>
      </c>
    </row>
    <row r="18" spans="1:1" x14ac:dyDescent="0.2">
      <c r="A18">
        <v>0</v>
      </c>
    </row>
    <row r="19" spans="1:1" x14ac:dyDescent="0.2">
      <c r="A19">
        <v>1</v>
      </c>
    </row>
    <row r="20" spans="1:1" x14ac:dyDescent="0.2">
      <c r="A20">
        <v>1</v>
      </c>
    </row>
    <row r="21" spans="1:1" x14ac:dyDescent="0.2">
      <c r="A21">
        <v>0</v>
      </c>
    </row>
    <row r="22" spans="1:1" x14ac:dyDescent="0.2">
      <c r="A22">
        <v>0</v>
      </c>
    </row>
    <row r="23" spans="1:1" x14ac:dyDescent="0.2">
      <c r="A23">
        <v>0</v>
      </c>
    </row>
    <row r="24" spans="1:1" x14ac:dyDescent="0.2">
      <c r="A24">
        <v>1</v>
      </c>
    </row>
    <row r="25" spans="1:1" x14ac:dyDescent="0.2">
      <c r="A25">
        <v>0</v>
      </c>
    </row>
    <row r="26" spans="1:1" x14ac:dyDescent="0.2">
      <c r="A26">
        <v>1</v>
      </c>
    </row>
    <row r="27" spans="1:1" x14ac:dyDescent="0.2">
      <c r="A27">
        <v>0</v>
      </c>
    </row>
    <row r="28" spans="1:1" x14ac:dyDescent="0.2">
      <c r="A28">
        <v>1</v>
      </c>
    </row>
    <row r="29" spans="1:1" x14ac:dyDescent="0.2">
      <c r="A29">
        <v>0</v>
      </c>
    </row>
    <row r="30" spans="1:1" x14ac:dyDescent="0.2">
      <c r="A30">
        <v>0</v>
      </c>
    </row>
    <row r="31" spans="1:1" x14ac:dyDescent="0.2">
      <c r="A31">
        <v>1</v>
      </c>
    </row>
    <row r="32" spans="1:1" x14ac:dyDescent="0.2">
      <c r="A32">
        <v>0</v>
      </c>
    </row>
    <row r="33" spans="1:1" x14ac:dyDescent="0.2">
      <c r="A33">
        <v>0</v>
      </c>
    </row>
    <row r="34" spans="1:1" x14ac:dyDescent="0.2">
      <c r="A34">
        <v>1</v>
      </c>
    </row>
    <row r="35" spans="1:1" x14ac:dyDescent="0.2">
      <c r="A35">
        <v>0</v>
      </c>
    </row>
    <row r="36" spans="1:1" x14ac:dyDescent="0.2">
      <c r="A36">
        <v>0</v>
      </c>
    </row>
    <row r="37" spans="1:1" x14ac:dyDescent="0.2">
      <c r="A37">
        <v>0</v>
      </c>
    </row>
    <row r="38" spans="1:1" x14ac:dyDescent="0.2">
      <c r="A38">
        <v>0</v>
      </c>
    </row>
    <row r="39" spans="1:1" x14ac:dyDescent="0.2">
      <c r="A39">
        <v>0</v>
      </c>
    </row>
    <row r="40" spans="1:1" x14ac:dyDescent="0.2">
      <c r="A40">
        <v>0</v>
      </c>
    </row>
    <row r="41" spans="1:1" x14ac:dyDescent="0.2">
      <c r="A41">
        <v>1</v>
      </c>
    </row>
    <row r="42" spans="1:1" x14ac:dyDescent="0.2">
      <c r="A42">
        <v>0</v>
      </c>
    </row>
    <row r="43" spans="1:1" x14ac:dyDescent="0.2">
      <c r="A43">
        <v>0</v>
      </c>
    </row>
    <row r="44" spans="1:1" x14ac:dyDescent="0.2">
      <c r="A44">
        <v>0</v>
      </c>
    </row>
    <row r="45" spans="1:1" x14ac:dyDescent="0.2">
      <c r="A45">
        <v>0</v>
      </c>
    </row>
    <row r="46" spans="1:1" x14ac:dyDescent="0.2">
      <c r="A46">
        <v>1</v>
      </c>
    </row>
    <row r="47" spans="1:1" x14ac:dyDescent="0.2">
      <c r="A47">
        <v>0</v>
      </c>
    </row>
    <row r="48" spans="1:1" x14ac:dyDescent="0.2">
      <c r="A48">
        <v>0</v>
      </c>
    </row>
    <row r="49" spans="1:1" x14ac:dyDescent="0.2">
      <c r="A49">
        <v>0</v>
      </c>
    </row>
    <row r="50" spans="1:1" x14ac:dyDescent="0.2">
      <c r="A50">
        <v>1</v>
      </c>
    </row>
    <row r="51" spans="1:1" x14ac:dyDescent="0.2">
      <c r="A51">
        <v>1</v>
      </c>
    </row>
    <row r="52" spans="1:1" x14ac:dyDescent="0.2">
      <c r="A52">
        <v>0</v>
      </c>
    </row>
    <row r="53" spans="1:1" x14ac:dyDescent="0.2">
      <c r="A53">
        <v>0</v>
      </c>
    </row>
    <row r="54" spans="1:1" x14ac:dyDescent="0.2">
      <c r="A54">
        <v>0</v>
      </c>
    </row>
    <row r="55" spans="1:1" x14ac:dyDescent="0.2">
      <c r="A55">
        <v>0</v>
      </c>
    </row>
    <row r="56" spans="1:1" x14ac:dyDescent="0.2">
      <c r="A56">
        <v>0</v>
      </c>
    </row>
    <row r="57" spans="1:1" x14ac:dyDescent="0.2">
      <c r="A57">
        <v>0</v>
      </c>
    </row>
    <row r="58" spans="1:1" x14ac:dyDescent="0.2">
      <c r="A58">
        <v>0</v>
      </c>
    </row>
    <row r="59" spans="1:1" x14ac:dyDescent="0.2">
      <c r="A59">
        <v>1</v>
      </c>
    </row>
    <row r="60" spans="1:1" x14ac:dyDescent="0.2">
      <c r="A60">
        <v>0</v>
      </c>
    </row>
    <row r="61" spans="1:1" x14ac:dyDescent="0.2">
      <c r="A61">
        <v>1</v>
      </c>
    </row>
    <row r="62" spans="1:1" x14ac:dyDescent="0.2">
      <c r="A62">
        <v>0</v>
      </c>
    </row>
    <row r="63" spans="1:1" x14ac:dyDescent="0.2">
      <c r="A63">
        <v>1</v>
      </c>
    </row>
    <row r="64" spans="1:1" x14ac:dyDescent="0.2">
      <c r="A64">
        <v>1</v>
      </c>
    </row>
    <row r="65" spans="1:1" x14ac:dyDescent="0.2">
      <c r="A65">
        <v>0</v>
      </c>
    </row>
    <row r="66" spans="1:1" x14ac:dyDescent="0.2">
      <c r="A66">
        <v>0</v>
      </c>
    </row>
    <row r="67" spans="1:1" x14ac:dyDescent="0.2">
      <c r="A67">
        <v>1</v>
      </c>
    </row>
    <row r="68" spans="1:1" x14ac:dyDescent="0.2">
      <c r="A68">
        <v>0</v>
      </c>
    </row>
    <row r="69" spans="1:1" x14ac:dyDescent="0.2">
      <c r="A69">
        <v>0</v>
      </c>
    </row>
    <row r="70" spans="1:1" x14ac:dyDescent="0.2">
      <c r="A70">
        <v>0</v>
      </c>
    </row>
    <row r="71" spans="1:1" x14ac:dyDescent="0.2">
      <c r="A71">
        <v>0</v>
      </c>
    </row>
    <row r="72" spans="1:1" x14ac:dyDescent="0.2">
      <c r="A72">
        <v>0</v>
      </c>
    </row>
    <row r="73" spans="1:1" x14ac:dyDescent="0.2">
      <c r="A73">
        <v>0</v>
      </c>
    </row>
    <row r="74" spans="1:1" x14ac:dyDescent="0.2">
      <c r="A74">
        <v>1</v>
      </c>
    </row>
    <row r="75" spans="1:1" x14ac:dyDescent="0.2">
      <c r="A75">
        <v>0</v>
      </c>
    </row>
    <row r="76" spans="1:1" x14ac:dyDescent="0.2">
      <c r="A76">
        <v>0</v>
      </c>
    </row>
    <row r="77" spans="1:1" x14ac:dyDescent="0.2">
      <c r="A77">
        <v>0</v>
      </c>
    </row>
    <row r="78" spans="1:1" x14ac:dyDescent="0.2">
      <c r="A78">
        <v>0</v>
      </c>
    </row>
    <row r="79" spans="1:1" x14ac:dyDescent="0.2">
      <c r="A79">
        <v>0</v>
      </c>
    </row>
    <row r="80" spans="1:1" x14ac:dyDescent="0.2">
      <c r="A80">
        <v>0</v>
      </c>
    </row>
    <row r="81" spans="1:1" x14ac:dyDescent="0.2">
      <c r="A81">
        <v>0</v>
      </c>
    </row>
    <row r="82" spans="1:1" x14ac:dyDescent="0.2">
      <c r="A82">
        <v>0</v>
      </c>
    </row>
    <row r="83" spans="1:1" x14ac:dyDescent="0.2">
      <c r="A83">
        <v>0</v>
      </c>
    </row>
    <row r="84" spans="1:1" x14ac:dyDescent="0.2">
      <c r="A84">
        <v>1</v>
      </c>
    </row>
    <row r="85" spans="1:1" x14ac:dyDescent="0.2">
      <c r="A85">
        <v>0</v>
      </c>
    </row>
    <row r="86" spans="1:1" x14ac:dyDescent="0.2">
      <c r="A86">
        <v>0</v>
      </c>
    </row>
    <row r="87" spans="1:1" x14ac:dyDescent="0.2">
      <c r="A87">
        <v>1</v>
      </c>
    </row>
    <row r="88" spans="1:1" x14ac:dyDescent="0.2">
      <c r="A88">
        <v>1</v>
      </c>
    </row>
    <row r="89" spans="1:1" x14ac:dyDescent="0.2">
      <c r="A89">
        <v>0</v>
      </c>
    </row>
    <row r="90" spans="1:1" x14ac:dyDescent="0.2">
      <c r="A90">
        <v>0</v>
      </c>
    </row>
    <row r="91" spans="1:1" x14ac:dyDescent="0.2">
      <c r="A91">
        <v>0</v>
      </c>
    </row>
    <row r="92" spans="1:1" x14ac:dyDescent="0.2">
      <c r="A92">
        <v>1</v>
      </c>
    </row>
    <row r="93" spans="1:1" x14ac:dyDescent="0.2">
      <c r="A93">
        <v>0</v>
      </c>
    </row>
    <row r="94" spans="1:1" x14ac:dyDescent="0.2">
      <c r="A94">
        <v>0</v>
      </c>
    </row>
    <row r="95" spans="1:1" x14ac:dyDescent="0.2">
      <c r="A95">
        <v>1</v>
      </c>
    </row>
    <row r="96" spans="1:1" x14ac:dyDescent="0.2">
      <c r="A96">
        <v>1</v>
      </c>
    </row>
    <row r="97" spans="1:1" x14ac:dyDescent="0.2">
      <c r="A97">
        <v>0</v>
      </c>
    </row>
    <row r="98" spans="1:1" x14ac:dyDescent="0.2">
      <c r="A98">
        <v>0</v>
      </c>
    </row>
    <row r="99" spans="1:1" x14ac:dyDescent="0.2">
      <c r="A99">
        <v>0</v>
      </c>
    </row>
    <row r="100" spans="1:1" x14ac:dyDescent="0.2">
      <c r="A100">
        <v>0</v>
      </c>
    </row>
    <row r="101" spans="1:1" x14ac:dyDescent="0.2">
      <c r="A101">
        <v>0</v>
      </c>
    </row>
    <row r="102" spans="1:1" x14ac:dyDescent="0.2">
      <c r="A102">
        <v>0</v>
      </c>
    </row>
    <row r="103" spans="1:1" x14ac:dyDescent="0.2">
      <c r="A103">
        <v>1</v>
      </c>
    </row>
    <row r="104" spans="1:1" x14ac:dyDescent="0.2">
      <c r="A104">
        <v>0</v>
      </c>
    </row>
    <row r="105" spans="1:1" x14ac:dyDescent="0.2">
      <c r="A105">
        <v>0</v>
      </c>
    </row>
    <row r="106" spans="1:1" x14ac:dyDescent="0.2">
      <c r="A106">
        <v>0</v>
      </c>
    </row>
    <row r="107" spans="1:1" x14ac:dyDescent="0.2">
      <c r="A107">
        <v>1</v>
      </c>
    </row>
    <row r="108" spans="1:1" x14ac:dyDescent="0.2">
      <c r="A108">
        <v>1</v>
      </c>
    </row>
    <row r="109" spans="1:1" x14ac:dyDescent="0.2">
      <c r="A109">
        <v>0</v>
      </c>
    </row>
    <row r="110" spans="1:1" x14ac:dyDescent="0.2">
      <c r="A110">
        <v>0</v>
      </c>
    </row>
    <row r="111" spans="1:1" x14ac:dyDescent="0.2">
      <c r="A111">
        <v>1</v>
      </c>
    </row>
    <row r="112" spans="1:1" x14ac:dyDescent="0.2">
      <c r="A112">
        <v>0</v>
      </c>
    </row>
    <row r="113" spans="1:1" x14ac:dyDescent="0.2">
      <c r="A113">
        <v>0</v>
      </c>
    </row>
    <row r="114" spans="1:1" x14ac:dyDescent="0.2">
      <c r="A114">
        <v>0</v>
      </c>
    </row>
    <row r="115" spans="1:1" x14ac:dyDescent="0.2">
      <c r="A115">
        <v>1</v>
      </c>
    </row>
    <row r="116" spans="1:1" x14ac:dyDescent="0.2">
      <c r="A116">
        <v>0</v>
      </c>
    </row>
    <row r="117" spans="1:1" x14ac:dyDescent="0.2">
      <c r="A117">
        <v>0</v>
      </c>
    </row>
    <row r="118" spans="1:1" x14ac:dyDescent="0.2">
      <c r="A118">
        <v>1</v>
      </c>
    </row>
    <row r="119" spans="1:1" x14ac:dyDescent="0.2">
      <c r="A119">
        <v>0</v>
      </c>
    </row>
    <row r="120" spans="1:1" x14ac:dyDescent="0.2">
      <c r="A120">
        <v>0</v>
      </c>
    </row>
    <row r="121" spans="1:1" x14ac:dyDescent="0.2">
      <c r="A121">
        <v>0</v>
      </c>
    </row>
    <row r="122" spans="1:1" x14ac:dyDescent="0.2">
      <c r="A122">
        <v>1</v>
      </c>
    </row>
    <row r="123" spans="1:1" x14ac:dyDescent="0.2">
      <c r="A123">
        <v>0</v>
      </c>
    </row>
    <row r="124" spans="1:1" x14ac:dyDescent="0.2">
      <c r="A124">
        <v>0</v>
      </c>
    </row>
    <row r="125" spans="1:1" x14ac:dyDescent="0.2">
      <c r="A125">
        <v>0</v>
      </c>
    </row>
    <row r="126" spans="1:1" x14ac:dyDescent="0.2">
      <c r="A126">
        <v>1</v>
      </c>
    </row>
    <row r="127" spans="1:1" x14ac:dyDescent="0.2">
      <c r="A127">
        <v>0</v>
      </c>
    </row>
    <row r="128" spans="1:1" x14ac:dyDescent="0.2">
      <c r="A128">
        <v>0</v>
      </c>
    </row>
    <row r="129" spans="1:1" x14ac:dyDescent="0.2">
      <c r="A129">
        <v>0</v>
      </c>
    </row>
    <row r="130" spans="1:1" x14ac:dyDescent="0.2">
      <c r="A130">
        <v>1</v>
      </c>
    </row>
    <row r="131" spans="1:1" x14ac:dyDescent="0.2">
      <c r="A131">
        <v>0</v>
      </c>
    </row>
    <row r="132" spans="1:1" x14ac:dyDescent="0.2">
      <c r="A132">
        <v>0</v>
      </c>
    </row>
    <row r="133" spans="1:1" x14ac:dyDescent="0.2">
      <c r="A133">
        <v>0</v>
      </c>
    </row>
    <row r="134" spans="1:1" x14ac:dyDescent="0.2">
      <c r="A134">
        <v>0</v>
      </c>
    </row>
    <row r="135" spans="1:1" x14ac:dyDescent="0.2">
      <c r="A135">
        <v>0</v>
      </c>
    </row>
    <row r="136" spans="1:1" x14ac:dyDescent="0.2">
      <c r="A136">
        <v>0</v>
      </c>
    </row>
    <row r="137" spans="1:1" x14ac:dyDescent="0.2">
      <c r="A137">
        <v>0</v>
      </c>
    </row>
    <row r="138" spans="1:1" x14ac:dyDescent="0.2">
      <c r="A138">
        <v>0</v>
      </c>
    </row>
    <row r="139" spans="1:1" x14ac:dyDescent="0.2">
      <c r="A139">
        <v>0</v>
      </c>
    </row>
    <row r="140" spans="1:1" x14ac:dyDescent="0.2">
      <c r="A140">
        <v>0</v>
      </c>
    </row>
    <row r="141" spans="1:1" x14ac:dyDescent="0.2">
      <c r="A141">
        <v>0</v>
      </c>
    </row>
    <row r="142" spans="1:1" x14ac:dyDescent="0.2">
      <c r="A142">
        <v>1</v>
      </c>
    </row>
    <row r="143" spans="1:1" x14ac:dyDescent="0.2">
      <c r="A143">
        <v>0</v>
      </c>
    </row>
    <row r="144" spans="1:1" x14ac:dyDescent="0.2">
      <c r="A144">
        <v>0</v>
      </c>
    </row>
    <row r="145" spans="1:1" x14ac:dyDescent="0.2">
      <c r="A145">
        <v>0</v>
      </c>
    </row>
    <row r="146" spans="1:1" x14ac:dyDescent="0.2">
      <c r="A146">
        <v>1</v>
      </c>
    </row>
    <row r="147" spans="1:1" x14ac:dyDescent="0.2">
      <c r="A147">
        <v>0</v>
      </c>
    </row>
    <row r="148" spans="1:1" x14ac:dyDescent="0.2">
      <c r="A148">
        <v>0</v>
      </c>
    </row>
    <row r="149" spans="1:1" x14ac:dyDescent="0.2">
      <c r="A149">
        <v>0</v>
      </c>
    </row>
    <row r="150" spans="1:1" x14ac:dyDescent="0.2">
      <c r="A150">
        <v>0</v>
      </c>
    </row>
    <row r="151" spans="1:1" x14ac:dyDescent="0.2">
      <c r="A151">
        <v>1</v>
      </c>
    </row>
    <row r="152" spans="1:1" x14ac:dyDescent="0.2">
      <c r="A152">
        <v>0</v>
      </c>
    </row>
    <row r="153" spans="1:1" x14ac:dyDescent="0.2">
      <c r="A153">
        <v>1</v>
      </c>
    </row>
    <row r="154" spans="1:1" x14ac:dyDescent="0.2">
      <c r="A154">
        <v>1</v>
      </c>
    </row>
    <row r="155" spans="1:1" x14ac:dyDescent="0.2">
      <c r="A155">
        <v>0</v>
      </c>
    </row>
    <row r="156" spans="1:1" x14ac:dyDescent="0.2">
      <c r="A156">
        <v>0</v>
      </c>
    </row>
    <row r="157" spans="1:1" x14ac:dyDescent="0.2">
      <c r="A157">
        <v>1</v>
      </c>
    </row>
    <row r="158" spans="1:1" x14ac:dyDescent="0.2">
      <c r="A158">
        <v>0</v>
      </c>
    </row>
    <row r="159" spans="1:1" x14ac:dyDescent="0.2">
      <c r="A159">
        <v>0</v>
      </c>
    </row>
    <row r="160" spans="1:1" x14ac:dyDescent="0.2">
      <c r="A160">
        <v>0</v>
      </c>
    </row>
    <row r="161" spans="1:1" x14ac:dyDescent="0.2">
      <c r="A161">
        <v>0</v>
      </c>
    </row>
    <row r="162" spans="1:1" x14ac:dyDescent="0.2">
      <c r="A162">
        <v>0</v>
      </c>
    </row>
    <row r="163" spans="1:1" x14ac:dyDescent="0.2">
      <c r="A163">
        <v>1</v>
      </c>
    </row>
    <row r="164" spans="1:1" x14ac:dyDescent="0.2">
      <c r="A164">
        <v>1</v>
      </c>
    </row>
    <row r="165" spans="1:1" x14ac:dyDescent="0.2">
      <c r="A165">
        <v>0</v>
      </c>
    </row>
    <row r="166" spans="1:1" x14ac:dyDescent="0.2">
      <c r="A166">
        <v>0</v>
      </c>
    </row>
    <row r="167" spans="1:1" x14ac:dyDescent="0.2">
      <c r="A167">
        <v>1</v>
      </c>
    </row>
    <row r="168" spans="1:1" x14ac:dyDescent="0.2">
      <c r="A168">
        <v>0</v>
      </c>
    </row>
    <row r="169" spans="1:1" x14ac:dyDescent="0.2">
      <c r="A169">
        <v>0</v>
      </c>
    </row>
    <row r="170" spans="1:1" x14ac:dyDescent="0.2">
      <c r="A170">
        <v>0</v>
      </c>
    </row>
    <row r="171" spans="1:1" x14ac:dyDescent="0.2">
      <c r="A171">
        <v>0</v>
      </c>
    </row>
    <row r="172" spans="1:1" x14ac:dyDescent="0.2">
      <c r="A172">
        <v>0</v>
      </c>
    </row>
    <row r="173" spans="1:1" x14ac:dyDescent="0.2">
      <c r="A173">
        <v>0</v>
      </c>
    </row>
    <row r="174" spans="1:1" x14ac:dyDescent="0.2">
      <c r="A174">
        <v>0</v>
      </c>
    </row>
    <row r="175" spans="1:1" x14ac:dyDescent="0.2">
      <c r="A175">
        <v>1</v>
      </c>
    </row>
    <row r="176" spans="1:1" x14ac:dyDescent="0.2">
      <c r="A176">
        <v>0</v>
      </c>
    </row>
    <row r="177" spans="1:1" x14ac:dyDescent="0.2">
      <c r="A177">
        <v>0</v>
      </c>
    </row>
    <row r="178" spans="1:1" x14ac:dyDescent="0.2">
      <c r="A178">
        <v>0</v>
      </c>
    </row>
    <row r="179" spans="1:1" x14ac:dyDescent="0.2">
      <c r="A179">
        <v>0</v>
      </c>
    </row>
    <row r="180" spans="1:1" x14ac:dyDescent="0.2">
      <c r="A180">
        <v>1</v>
      </c>
    </row>
    <row r="181" spans="1:1" x14ac:dyDescent="0.2">
      <c r="A181">
        <v>0</v>
      </c>
    </row>
    <row r="182" spans="1:1" x14ac:dyDescent="0.2">
      <c r="A182">
        <v>0</v>
      </c>
    </row>
    <row r="183" spans="1:1" x14ac:dyDescent="0.2">
      <c r="A183">
        <v>0</v>
      </c>
    </row>
    <row r="184" spans="1:1" x14ac:dyDescent="0.2">
      <c r="A184">
        <v>0</v>
      </c>
    </row>
    <row r="185" spans="1:1" x14ac:dyDescent="0.2">
      <c r="A185">
        <v>1</v>
      </c>
    </row>
    <row r="186" spans="1:1" x14ac:dyDescent="0.2">
      <c r="A186">
        <v>1</v>
      </c>
    </row>
    <row r="187" spans="1:1" x14ac:dyDescent="0.2">
      <c r="A187">
        <v>0</v>
      </c>
    </row>
    <row r="188" spans="1:1" x14ac:dyDescent="0.2">
      <c r="A188">
        <v>1</v>
      </c>
    </row>
    <row r="189" spans="1:1" x14ac:dyDescent="0.2">
      <c r="A189">
        <v>0</v>
      </c>
    </row>
    <row r="190" spans="1:1" x14ac:dyDescent="0.2">
      <c r="A190">
        <v>1</v>
      </c>
    </row>
    <row r="191" spans="1:1" x14ac:dyDescent="0.2">
      <c r="A191">
        <v>1</v>
      </c>
    </row>
    <row r="192" spans="1:1" x14ac:dyDescent="0.2">
      <c r="A192">
        <v>0</v>
      </c>
    </row>
    <row r="193" spans="1:1" x14ac:dyDescent="0.2">
      <c r="A193">
        <v>0</v>
      </c>
    </row>
    <row r="194" spans="1:1" x14ac:dyDescent="0.2">
      <c r="A194">
        <v>0</v>
      </c>
    </row>
    <row r="195" spans="1:1" x14ac:dyDescent="0.2">
      <c r="A195">
        <v>0</v>
      </c>
    </row>
    <row r="196" spans="1:1" x14ac:dyDescent="0.2">
      <c r="A196">
        <v>0</v>
      </c>
    </row>
    <row r="197" spans="1:1" x14ac:dyDescent="0.2">
      <c r="A197">
        <v>0</v>
      </c>
    </row>
    <row r="198" spans="1:1" x14ac:dyDescent="0.2">
      <c r="A198">
        <v>0</v>
      </c>
    </row>
    <row r="199" spans="1:1" x14ac:dyDescent="0.2">
      <c r="A199">
        <v>1</v>
      </c>
    </row>
    <row r="200" spans="1:1" x14ac:dyDescent="0.2">
      <c r="A200">
        <v>1</v>
      </c>
    </row>
    <row r="201" spans="1:1" x14ac:dyDescent="0.2">
      <c r="A201">
        <v>0</v>
      </c>
    </row>
    <row r="202" spans="1:1" x14ac:dyDescent="0.2">
      <c r="A202">
        <v>0</v>
      </c>
    </row>
    <row r="203" spans="1:1" x14ac:dyDescent="0.2">
      <c r="A203">
        <v>1</v>
      </c>
    </row>
    <row r="204" spans="1:1" x14ac:dyDescent="0.2">
      <c r="A204">
        <v>0</v>
      </c>
    </row>
    <row r="205" spans="1:1" x14ac:dyDescent="0.2">
      <c r="A205">
        <v>0</v>
      </c>
    </row>
    <row r="206" spans="1:1" x14ac:dyDescent="0.2">
      <c r="A206">
        <v>0</v>
      </c>
    </row>
    <row r="207" spans="1:1" x14ac:dyDescent="0.2">
      <c r="A207">
        <v>1</v>
      </c>
    </row>
    <row r="208" spans="1:1" x14ac:dyDescent="0.2">
      <c r="A208">
        <v>0</v>
      </c>
    </row>
    <row r="209" spans="1:1" x14ac:dyDescent="0.2">
      <c r="A209">
        <v>0</v>
      </c>
    </row>
    <row r="210" spans="1:1" x14ac:dyDescent="0.2">
      <c r="A210">
        <v>1</v>
      </c>
    </row>
    <row r="211" spans="1:1" x14ac:dyDescent="0.2">
      <c r="A211">
        <v>0</v>
      </c>
    </row>
    <row r="212" spans="1:1" x14ac:dyDescent="0.2">
      <c r="A212">
        <v>1</v>
      </c>
    </row>
    <row r="213" spans="1:1" x14ac:dyDescent="0.2">
      <c r="A213">
        <v>0</v>
      </c>
    </row>
    <row r="214" spans="1:1" x14ac:dyDescent="0.2">
      <c r="A214">
        <v>0</v>
      </c>
    </row>
    <row r="215" spans="1:1" x14ac:dyDescent="0.2">
      <c r="A215">
        <v>0</v>
      </c>
    </row>
    <row r="216" spans="1:1" x14ac:dyDescent="0.2">
      <c r="A216">
        <v>0</v>
      </c>
    </row>
    <row r="217" spans="1:1" x14ac:dyDescent="0.2">
      <c r="A217">
        <v>0</v>
      </c>
    </row>
    <row r="218" spans="1:1" x14ac:dyDescent="0.2">
      <c r="A218">
        <v>1</v>
      </c>
    </row>
    <row r="219" spans="1:1" x14ac:dyDescent="0.2">
      <c r="A219">
        <v>0</v>
      </c>
    </row>
    <row r="220" spans="1:1" x14ac:dyDescent="0.2">
      <c r="A220">
        <v>0</v>
      </c>
    </row>
    <row r="221" spans="1:1" x14ac:dyDescent="0.2">
      <c r="A221">
        <v>0</v>
      </c>
    </row>
    <row r="222" spans="1:1" x14ac:dyDescent="0.2">
      <c r="A222">
        <v>1</v>
      </c>
    </row>
    <row r="223" spans="1:1" x14ac:dyDescent="0.2">
      <c r="A223">
        <v>0</v>
      </c>
    </row>
    <row r="224" spans="1:1" x14ac:dyDescent="0.2">
      <c r="A224">
        <v>1</v>
      </c>
    </row>
    <row r="225" spans="1:1" x14ac:dyDescent="0.2">
      <c r="A225">
        <v>1</v>
      </c>
    </row>
    <row r="226" spans="1:1" x14ac:dyDescent="0.2">
      <c r="A226">
        <v>0</v>
      </c>
    </row>
    <row r="227" spans="1:1" x14ac:dyDescent="0.2">
      <c r="A227">
        <v>0</v>
      </c>
    </row>
    <row r="228" spans="1:1" x14ac:dyDescent="0.2">
      <c r="A228">
        <v>0</v>
      </c>
    </row>
    <row r="229" spans="1:1" x14ac:dyDescent="0.2">
      <c r="A229">
        <v>1</v>
      </c>
    </row>
    <row r="230" spans="1:1" x14ac:dyDescent="0.2">
      <c r="A230">
        <v>1</v>
      </c>
    </row>
    <row r="231" spans="1:1" x14ac:dyDescent="0.2">
      <c r="A231">
        <v>0</v>
      </c>
    </row>
    <row r="232" spans="1:1" x14ac:dyDescent="0.2">
      <c r="A232">
        <v>1</v>
      </c>
    </row>
    <row r="233" spans="1:1" x14ac:dyDescent="0.2">
      <c r="A233">
        <v>0</v>
      </c>
    </row>
    <row r="234" spans="1:1" x14ac:dyDescent="0.2">
      <c r="A234">
        <v>1</v>
      </c>
    </row>
    <row r="235" spans="1:1" x14ac:dyDescent="0.2">
      <c r="A235">
        <v>1</v>
      </c>
    </row>
    <row r="236" spans="1:1" x14ac:dyDescent="0.2">
      <c r="A236">
        <v>0</v>
      </c>
    </row>
    <row r="237" spans="1:1" x14ac:dyDescent="0.2">
      <c r="A237">
        <v>1</v>
      </c>
    </row>
    <row r="238" spans="1:1" x14ac:dyDescent="0.2">
      <c r="A238">
        <v>0</v>
      </c>
    </row>
    <row r="239" spans="1:1" x14ac:dyDescent="0.2">
      <c r="A239">
        <v>0</v>
      </c>
    </row>
    <row r="240" spans="1:1" x14ac:dyDescent="0.2">
      <c r="A240">
        <v>0</v>
      </c>
    </row>
    <row r="241" spans="1:1" x14ac:dyDescent="0.2">
      <c r="A241">
        <v>0</v>
      </c>
    </row>
    <row r="242" spans="1:1" x14ac:dyDescent="0.2">
      <c r="A242">
        <v>0</v>
      </c>
    </row>
    <row r="243" spans="1:1" x14ac:dyDescent="0.2">
      <c r="A243">
        <v>0</v>
      </c>
    </row>
    <row r="244" spans="1:1" x14ac:dyDescent="0.2">
      <c r="A244">
        <v>0</v>
      </c>
    </row>
    <row r="245" spans="1:1" x14ac:dyDescent="0.2">
      <c r="A245">
        <v>1</v>
      </c>
    </row>
    <row r="246" spans="1:1" x14ac:dyDescent="0.2">
      <c r="A246">
        <v>1</v>
      </c>
    </row>
    <row r="247" spans="1:1" x14ac:dyDescent="0.2">
      <c r="A247">
        <v>0</v>
      </c>
    </row>
    <row r="248" spans="1:1" x14ac:dyDescent="0.2">
      <c r="A248">
        <v>0</v>
      </c>
    </row>
    <row r="249" spans="1:1" x14ac:dyDescent="0.2">
      <c r="A249">
        <v>0</v>
      </c>
    </row>
    <row r="250" spans="1:1" x14ac:dyDescent="0.2">
      <c r="A250">
        <v>0</v>
      </c>
    </row>
    <row r="251" spans="1:1" x14ac:dyDescent="0.2">
      <c r="A251">
        <v>0</v>
      </c>
    </row>
    <row r="252" spans="1:1" x14ac:dyDescent="0.2">
      <c r="A252">
        <v>1</v>
      </c>
    </row>
    <row r="253" spans="1:1" x14ac:dyDescent="0.2">
      <c r="A253">
        <v>1</v>
      </c>
    </row>
    <row r="254" spans="1:1" x14ac:dyDescent="0.2">
      <c r="A254">
        <v>0</v>
      </c>
    </row>
    <row r="255" spans="1:1" x14ac:dyDescent="0.2">
      <c r="A255">
        <v>0</v>
      </c>
    </row>
    <row r="256" spans="1:1" x14ac:dyDescent="0.2">
      <c r="A256">
        <v>1</v>
      </c>
    </row>
    <row r="257" spans="1:1" x14ac:dyDescent="0.2">
      <c r="A257">
        <v>0</v>
      </c>
    </row>
    <row r="258" spans="1:1" x14ac:dyDescent="0.2">
      <c r="A258">
        <v>1</v>
      </c>
    </row>
    <row r="259" spans="1:1" x14ac:dyDescent="0.2">
      <c r="A259">
        <v>1</v>
      </c>
    </row>
    <row r="260" spans="1:1" x14ac:dyDescent="0.2">
      <c r="A260">
        <v>0</v>
      </c>
    </row>
    <row r="261" spans="1:1" x14ac:dyDescent="0.2">
      <c r="A261">
        <v>1</v>
      </c>
    </row>
    <row r="262" spans="1:1" x14ac:dyDescent="0.2">
      <c r="A262">
        <v>0</v>
      </c>
    </row>
    <row r="263" spans="1:1" x14ac:dyDescent="0.2">
      <c r="A263">
        <v>0</v>
      </c>
    </row>
    <row r="264" spans="1:1" x14ac:dyDescent="0.2">
      <c r="A264">
        <v>0</v>
      </c>
    </row>
    <row r="265" spans="1:1" x14ac:dyDescent="0.2">
      <c r="A265">
        <v>1</v>
      </c>
    </row>
    <row r="266" spans="1:1" x14ac:dyDescent="0.2">
      <c r="A266">
        <v>0</v>
      </c>
    </row>
    <row r="267" spans="1:1" x14ac:dyDescent="0.2">
      <c r="A267">
        <v>1</v>
      </c>
    </row>
    <row r="268" spans="1:1" x14ac:dyDescent="0.2">
      <c r="A268">
        <v>0</v>
      </c>
    </row>
    <row r="269" spans="1:1" x14ac:dyDescent="0.2">
      <c r="A269">
        <v>0</v>
      </c>
    </row>
    <row r="270" spans="1:1" x14ac:dyDescent="0.2">
      <c r="A270">
        <v>0</v>
      </c>
    </row>
    <row r="271" spans="1:1" x14ac:dyDescent="0.2">
      <c r="A271">
        <v>0</v>
      </c>
    </row>
    <row r="272" spans="1:1" x14ac:dyDescent="0.2">
      <c r="A272">
        <v>0</v>
      </c>
    </row>
    <row r="273" spans="1:1" x14ac:dyDescent="0.2">
      <c r="A273">
        <v>0</v>
      </c>
    </row>
    <row r="274" spans="1:1" x14ac:dyDescent="0.2">
      <c r="A274">
        <v>0</v>
      </c>
    </row>
    <row r="275" spans="1:1" x14ac:dyDescent="0.2">
      <c r="A275">
        <v>0</v>
      </c>
    </row>
    <row r="276" spans="1:1" x14ac:dyDescent="0.2">
      <c r="A276">
        <v>1</v>
      </c>
    </row>
    <row r="277" spans="1:1" x14ac:dyDescent="0.2">
      <c r="A277">
        <v>1</v>
      </c>
    </row>
    <row r="278" spans="1:1" x14ac:dyDescent="0.2">
      <c r="A278">
        <v>1</v>
      </c>
    </row>
    <row r="279" spans="1:1" x14ac:dyDescent="0.2">
      <c r="A279">
        <v>0</v>
      </c>
    </row>
    <row r="280" spans="1:1" x14ac:dyDescent="0.2">
      <c r="A280">
        <v>0</v>
      </c>
    </row>
    <row r="281" spans="1:1" x14ac:dyDescent="0.2">
      <c r="A281">
        <v>1</v>
      </c>
    </row>
    <row r="282" spans="1:1" x14ac:dyDescent="0.2">
      <c r="A282">
        <v>0</v>
      </c>
    </row>
    <row r="283" spans="1:1" x14ac:dyDescent="0.2">
      <c r="A283">
        <v>1</v>
      </c>
    </row>
    <row r="284" spans="1:1" x14ac:dyDescent="0.2">
      <c r="A284">
        <v>0</v>
      </c>
    </row>
    <row r="285" spans="1:1" x14ac:dyDescent="0.2">
      <c r="A285">
        <v>0</v>
      </c>
    </row>
    <row r="286" spans="1:1" x14ac:dyDescent="0.2">
      <c r="A286">
        <v>0</v>
      </c>
    </row>
    <row r="287" spans="1:1" x14ac:dyDescent="0.2">
      <c r="A287">
        <v>1</v>
      </c>
    </row>
    <row r="288" spans="1:1" x14ac:dyDescent="0.2">
      <c r="A288">
        <v>1</v>
      </c>
    </row>
    <row r="289" spans="1:1" x14ac:dyDescent="0.2">
      <c r="A289">
        <v>0</v>
      </c>
    </row>
    <row r="290" spans="1:1" x14ac:dyDescent="0.2">
      <c r="A290">
        <v>0</v>
      </c>
    </row>
    <row r="291" spans="1:1" x14ac:dyDescent="0.2">
      <c r="A291">
        <v>1</v>
      </c>
    </row>
    <row r="292" spans="1:1" x14ac:dyDescent="0.2">
      <c r="A292">
        <v>0</v>
      </c>
    </row>
    <row r="293" spans="1:1" x14ac:dyDescent="0.2">
      <c r="A293">
        <v>0</v>
      </c>
    </row>
    <row r="294" spans="1:1" x14ac:dyDescent="0.2">
      <c r="A294">
        <v>0</v>
      </c>
    </row>
    <row r="295" spans="1:1" x14ac:dyDescent="0.2">
      <c r="A295">
        <v>0</v>
      </c>
    </row>
    <row r="296" spans="1:1" x14ac:dyDescent="0.2">
      <c r="A296">
        <v>0</v>
      </c>
    </row>
    <row r="297" spans="1:1" x14ac:dyDescent="0.2">
      <c r="A297">
        <v>1</v>
      </c>
    </row>
    <row r="298" spans="1:1" x14ac:dyDescent="0.2">
      <c r="A298">
        <v>0</v>
      </c>
    </row>
    <row r="299" spans="1:1" x14ac:dyDescent="0.2">
      <c r="A299">
        <v>0</v>
      </c>
    </row>
    <row r="300" spans="1:1" x14ac:dyDescent="0.2">
      <c r="A300">
        <v>0</v>
      </c>
    </row>
    <row r="301" spans="1:1" x14ac:dyDescent="0.2">
      <c r="A301">
        <v>1</v>
      </c>
    </row>
    <row r="302" spans="1:1" x14ac:dyDescent="0.2">
      <c r="A302">
        <v>0</v>
      </c>
    </row>
    <row r="303" spans="1:1" x14ac:dyDescent="0.2">
      <c r="A303">
        <v>0</v>
      </c>
    </row>
    <row r="304" spans="1:1" x14ac:dyDescent="0.2">
      <c r="A304">
        <v>0</v>
      </c>
    </row>
    <row r="305" spans="1:1" x14ac:dyDescent="0.2">
      <c r="A305">
        <v>0</v>
      </c>
    </row>
    <row r="306" spans="1:1" x14ac:dyDescent="0.2">
      <c r="A306">
        <v>0</v>
      </c>
    </row>
    <row r="307" spans="1:1" x14ac:dyDescent="0.2">
      <c r="A307">
        <v>0</v>
      </c>
    </row>
    <row r="308" spans="1:1" x14ac:dyDescent="0.2">
      <c r="A308">
        <v>0</v>
      </c>
    </row>
    <row r="309" spans="1:1" x14ac:dyDescent="0.2">
      <c r="A309">
        <v>1</v>
      </c>
    </row>
    <row r="310" spans="1:1" x14ac:dyDescent="0.2">
      <c r="A310">
        <v>0</v>
      </c>
    </row>
    <row r="311" spans="1:1" x14ac:dyDescent="0.2">
      <c r="A311">
        <v>0</v>
      </c>
    </row>
    <row r="312" spans="1:1" x14ac:dyDescent="0.2">
      <c r="A312">
        <v>1</v>
      </c>
    </row>
    <row r="313" spans="1:1" x14ac:dyDescent="0.2">
      <c r="A313">
        <v>1</v>
      </c>
    </row>
    <row r="314" spans="1:1" x14ac:dyDescent="0.2">
      <c r="A314">
        <v>0</v>
      </c>
    </row>
    <row r="315" spans="1:1" x14ac:dyDescent="0.2">
      <c r="A315">
        <v>0</v>
      </c>
    </row>
    <row r="316" spans="1:1" x14ac:dyDescent="0.2">
      <c r="A316">
        <v>0</v>
      </c>
    </row>
    <row r="317" spans="1:1" x14ac:dyDescent="0.2">
      <c r="A317">
        <v>0</v>
      </c>
    </row>
    <row r="318" spans="1:1" x14ac:dyDescent="0.2">
      <c r="A318">
        <v>1</v>
      </c>
    </row>
    <row r="319" spans="1:1" x14ac:dyDescent="0.2">
      <c r="A319">
        <v>0</v>
      </c>
    </row>
    <row r="320" spans="1:1" x14ac:dyDescent="0.2">
      <c r="A320">
        <v>1</v>
      </c>
    </row>
    <row r="321" spans="1:1" x14ac:dyDescent="0.2">
      <c r="A321">
        <v>0</v>
      </c>
    </row>
    <row r="322" spans="1:1" x14ac:dyDescent="0.2">
      <c r="A322">
        <v>0</v>
      </c>
    </row>
    <row r="323" spans="1:1" x14ac:dyDescent="0.2">
      <c r="A323">
        <v>0</v>
      </c>
    </row>
    <row r="324" spans="1:1" x14ac:dyDescent="0.2">
      <c r="A324">
        <v>0</v>
      </c>
    </row>
    <row r="325" spans="1:1" x14ac:dyDescent="0.2">
      <c r="A325">
        <v>0</v>
      </c>
    </row>
    <row r="326" spans="1:1" x14ac:dyDescent="0.2">
      <c r="A326">
        <v>0</v>
      </c>
    </row>
    <row r="327" spans="1:1" x14ac:dyDescent="0.2">
      <c r="A327">
        <v>0</v>
      </c>
    </row>
    <row r="328" spans="1:1" x14ac:dyDescent="0.2">
      <c r="A328">
        <v>0</v>
      </c>
    </row>
    <row r="329" spans="1:1" x14ac:dyDescent="0.2">
      <c r="A329">
        <v>0</v>
      </c>
    </row>
    <row r="330" spans="1:1" x14ac:dyDescent="0.2">
      <c r="A330">
        <v>0</v>
      </c>
    </row>
    <row r="331" spans="1:1" x14ac:dyDescent="0.2">
      <c r="A331">
        <v>0</v>
      </c>
    </row>
    <row r="332" spans="1:1" x14ac:dyDescent="0.2">
      <c r="A332">
        <v>1</v>
      </c>
    </row>
    <row r="333" spans="1:1" x14ac:dyDescent="0.2">
      <c r="A333">
        <v>0</v>
      </c>
    </row>
    <row r="334" spans="1:1" x14ac:dyDescent="0.2">
      <c r="A334">
        <v>1</v>
      </c>
    </row>
    <row r="335" spans="1:1" x14ac:dyDescent="0.2">
      <c r="A335">
        <v>1</v>
      </c>
    </row>
    <row r="336" spans="1:1" x14ac:dyDescent="0.2">
      <c r="A336">
        <v>0</v>
      </c>
    </row>
    <row r="337" spans="1:1" x14ac:dyDescent="0.2">
      <c r="A337">
        <v>0</v>
      </c>
    </row>
    <row r="338" spans="1:1" x14ac:dyDescent="0.2">
      <c r="A338">
        <v>1</v>
      </c>
    </row>
    <row r="339" spans="1:1" x14ac:dyDescent="0.2">
      <c r="A339">
        <v>0</v>
      </c>
    </row>
    <row r="340" spans="1:1" x14ac:dyDescent="0.2">
      <c r="A340">
        <v>0</v>
      </c>
    </row>
    <row r="341" spans="1:1" x14ac:dyDescent="0.2">
      <c r="A341">
        <v>0</v>
      </c>
    </row>
    <row r="342" spans="1:1" x14ac:dyDescent="0.2">
      <c r="A342">
        <v>1</v>
      </c>
    </row>
    <row r="343" spans="1:1" x14ac:dyDescent="0.2">
      <c r="A343">
        <v>1</v>
      </c>
    </row>
    <row r="344" spans="1:1" x14ac:dyDescent="0.2">
      <c r="A344">
        <v>0</v>
      </c>
    </row>
    <row r="345" spans="1:1" x14ac:dyDescent="0.2">
      <c r="A345">
        <v>1</v>
      </c>
    </row>
    <row r="346" spans="1:1" x14ac:dyDescent="0.2">
      <c r="A346">
        <v>0</v>
      </c>
    </row>
    <row r="347" spans="1:1" x14ac:dyDescent="0.2">
      <c r="A347">
        <v>0</v>
      </c>
    </row>
    <row r="348" spans="1:1" x14ac:dyDescent="0.2">
      <c r="A348">
        <v>1</v>
      </c>
    </row>
    <row r="349" spans="1:1" x14ac:dyDescent="0.2">
      <c r="A349">
        <v>0</v>
      </c>
    </row>
    <row r="350" spans="1:1" x14ac:dyDescent="0.2">
      <c r="A350">
        <v>0</v>
      </c>
    </row>
    <row r="351" spans="1:1" x14ac:dyDescent="0.2">
      <c r="A351">
        <v>0</v>
      </c>
    </row>
    <row r="352" spans="1:1" x14ac:dyDescent="0.2">
      <c r="A352">
        <v>1</v>
      </c>
    </row>
    <row r="353" spans="1:1" x14ac:dyDescent="0.2">
      <c r="A353">
        <v>0</v>
      </c>
    </row>
    <row r="354" spans="1:1" x14ac:dyDescent="0.2">
      <c r="A354">
        <v>0</v>
      </c>
    </row>
    <row r="355" spans="1:1" x14ac:dyDescent="0.2">
      <c r="A355">
        <v>0</v>
      </c>
    </row>
    <row r="356" spans="1:1" x14ac:dyDescent="0.2">
      <c r="A356">
        <v>0</v>
      </c>
    </row>
    <row r="357" spans="1:1" x14ac:dyDescent="0.2">
      <c r="A357">
        <v>0</v>
      </c>
    </row>
    <row r="358" spans="1:1" x14ac:dyDescent="0.2">
      <c r="A358">
        <v>0</v>
      </c>
    </row>
    <row r="359" spans="1:1" x14ac:dyDescent="0.2">
      <c r="A359">
        <v>0</v>
      </c>
    </row>
    <row r="360" spans="1:1" x14ac:dyDescent="0.2">
      <c r="A360">
        <v>0</v>
      </c>
    </row>
    <row r="361" spans="1:1" x14ac:dyDescent="0.2">
      <c r="A361">
        <v>1</v>
      </c>
    </row>
    <row r="362" spans="1:1" x14ac:dyDescent="0.2">
      <c r="A362">
        <v>0</v>
      </c>
    </row>
    <row r="363" spans="1:1" x14ac:dyDescent="0.2">
      <c r="A363">
        <v>0</v>
      </c>
    </row>
    <row r="364" spans="1:1" x14ac:dyDescent="0.2">
      <c r="A364">
        <v>1</v>
      </c>
    </row>
    <row r="365" spans="1:1" x14ac:dyDescent="0.2">
      <c r="A365">
        <v>1</v>
      </c>
    </row>
    <row r="366" spans="1:1" x14ac:dyDescent="0.2">
      <c r="A366">
        <v>0</v>
      </c>
    </row>
    <row r="367" spans="1:1" x14ac:dyDescent="0.2">
      <c r="A367">
        <v>0</v>
      </c>
    </row>
    <row r="368" spans="1:1" x14ac:dyDescent="0.2">
      <c r="A368">
        <v>0</v>
      </c>
    </row>
    <row r="369" spans="1:1" x14ac:dyDescent="0.2">
      <c r="A369">
        <v>0</v>
      </c>
    </row>
    <row r="370" spans="1:1" x14ac:dyDescent="0.2">
      <c r="A370">
        <v>0</v>
      </c>
    </row>
    <row r="371" spans="1:1" x14ac:dyDescent="0.2">
      <c r="A371">
        <v>0</v>
      </c>
    </row>
    <row r="372" spans="1:1" x14ac:dyDescent="0.2">
      <c r="A372">
        <v>0</v>
      </c>
    </row>
    <row r="373" spans="1:1" x14ac:dyDescent="0.2">
      <c r="A373">
        <v>0</v>
      </c>
    </row>
    <row r="374" spans="1:1" x14ac:dyDescent="0.2">
      <c r="A374">
        <v>0</v>
      </c>
    </row>
    <row r="375" spans="1:1" x14ac:dyDescent="0.2">
      <c r="A375">
        <v>0</v>
      </c>
    </row>
    <row r="376" spans="1:1" x14ac:dyDescent="0.2">
      <c r="A376">
        <v>1</v>
      </c>
    </row>
    <row r="377" spans="1:1" x14ac:dyDescent="0.2">
      <c r="A377">
        <v>0</v>
      </c>
    </row>
    <row r="378" spans="1:1" x14ac:dyDescent="0.2">
      <c r="A378">
        <v>1</v>
      </c>
    </row>
    <row r="379" spans="1:1" x14ac:dyDescent="0.2">
      <c r="A379">
        <v>0</v>
      </c>
    </row>
    <row r="380" spans="1:1" x14ac:dyDescent="0.2">
      <c r="A380">
        <v>0</v>
      </c>
    </row>
    <row r="381" spans="1:1" x14ac:dyDescent="0.2">
      <c r="A381">
        <v>0</v>
      </c>
    </row>
    <row r="382" spans="1:1" x14ac:dyDescent="0.2">
      <c r="A382">
        <v>0</v>
      </c>
    </row>
    <row r="383" spans="1:1" x14ac:dyDescent="0.2">
      <c r="A383">
        <v>0</v>
      </c>
    </row>
    <row r="384" spans="1:1" x14ac:dyDescent="0.2">
      <c r="A384">
        <v>1</v>
      </c>
    </row>
    <row r="385" spans="1:1" x14ac:dyDescent="0.2">
      <c r="A385">
        <v>0</v>
      </c>
    </row>
    <row r="386" spans="1:1" x14ac:dyDescent="0.2">
      <c r="A386">
        <v>0</v>
      </c>
    </row>
    <row r="387" spans="1:1" x14ac:dyDescent="0.2">
      <c r="A387">
        <v>0</v>
      </c>
    </row>
    <row r="388" spans="1:1" x14ac:dyDescent="0.2">
      <c r="A388">
        <v>0</v>
      </c>
    </row>
    <row r="389" spans="1:1" x14ac:dyDescent="0.2">
      <c r="A389">
        <v>0</v>
      </c>
    </row>
    <row r="390" spans="1:1" x14ac:dyDescent="0.2">
      <c r="A390">
        <v>0</v>
      </c>
    </row>
    <row r="391" spans="1:1" x14ac:dyDescent="0.2">
      <c r="A391">
        <v>0</v>
      </c>
    </row>
    <row r="392" spans="1:1" x14ac:dyDescent="0.2">
      <c r="A392">
        <v>1</v>
      </c>
    </row>
    <row r="393" spans="1:1" x14ac:dyDescent="0.2">
      <c r="A393">
        <v>0</v>
      </c>
    </row>
    <row r="394" spans="1:1" x14ac:dyDescent="0.2">
      <c r="A394">
        <v>0</v>
      </c>
    </row>
    <row r="395" spans="1:1" x14ac:dyDescent="0.2">
      <c r="A395">
        <v>0</v>
      </c>
    </row>
    <row r="396" spans="1:1" x14ac:dyDescent="0.2">
      <c r="A396">
        <v>0</v>
      </c>
    </row>
    <row r="397" spans="1:1" x14ac:dyDescent="0.2">
      <c r="A397">
        <v>0</v>
      </c>
    </row>
    <row r="398" spans="1:1" x14ac:dyDescent="0.2">
      <c r="A398">
        <v>0</v>
      </c>
    </row>
    <row r="399" spans="1:1" x14ac:dyDescent="0.2">
      <c r="A399">
        <v>0</v>
      </c>
    </row>
    <row r="400" spans="1:1" x14ac:dyDescent="0.2">
      <c r="A400">
        <v>0</v>
      </c>
    </row>
    <row r="401" spans="1:1" x14ac:dyDescent="0.2">
      <c r="A401">
        <v>0</v>
      </c>
    </row>
    <row r="402" spans="1:1" x14ac:dyDescent="0.2">
      <c r="A402">
        <v>1</v>
      </c>
    </row>
    <row r="403" spans="1:1" x14ac:dyDescent="0.2">
      <c r="A403">
        <v>1</v>
      </c>
    </row>
    <row r="404" spans="1:1" x14ac:dyDescent="0.2">
      <c r="A404">
        <v>0</v>
      </c>
    </row>
    <row r="405" spans="1:1" x14ac:dyDescent="0.2">
      <c r="A405">
        <v>0</v>
      </c>
    </row>
    <row r="406" spans="1:1" x14ac:dyDescent="0.2">
      <c r="A406">
        <v>0</v>
      </c>
    </row>
    <row r="407" spans="1:1" x14ac:dyDescent="0.2">
      <c r="A407">
        <v>1</v>
      </c>
    </row>
    <row r="408" spans="1:1" x14ac:dyDescent="0.2">
      <c r="A408">
        <v>0</v>
      </c>
    </row>
    <row r="409" spans="1:1" x14ac:dyDescent="0.2">
      <c r="A409">
        <v>0</v>
      </c>
    </row>
    <row r="410" spans="1:1" x14ac:dyDescent="0.2">
      <c r="A410">
        <v>0</v>
      </c>
    </row>
    <row r="411" spans="1:1" x14ac:dyDescent="0.2">
      <c r="A411">
        <v>0</v>
      </c>
    </row>
    <row r="412" spans="1:1" x14ac:dyDescent="0.2">
      <c r="A412">
        <v>0</v>
      </c>
    </row>
    <row r="413" spans="1:1" x14ac:dyDescent="0.2">
      <c r="A413">
        <v>1</v>
      </c>
    </row>
    <row r="414" spans="1:1" x14ac:dyDescent="0.2">
      <c r="A414">
        <v>0</v>
      </c>
    </row>
    <row r="415" spans="1:1" x14ac:dyDescent="0.2">
      <c r="A415">
        <v>1</v>
      </c>
    </row>
    <row r="416" spans="1:1" x14ac:dyDescent="0.2">
      <c r="A416">
        <v>1</v>
      </c>
    </row>
    <row r="417" spans="1:1" x14ac:dyDescent="0.2">
      <c r="A417">
        <v>0</v>
      </c>
    </row>
    <row r="418" spans="1:1" x14ac:dyDescent="0.2">
      <c r="A418">
        <v>0</v>
      </c>
    </row>
    <row r="419" spans="1:1" x14ac:dyDescent="0.2">
      <c r="A419">
        <v>0</v>
      </c>
    </row>
    <row r="420" spans="1:1" x14ac:dyDescent="0.2">
      <c r="A420">
        <v>0</v>
      </c>
    </row>
    <row r="421" spans="1:1" x14ac:dyDescent="0.2">
      <c r="A421">
        <v>0</v>
      </c>
    </row>
    <row r="422" spans="1:1" x14ac:dyDescent="0.2">
      <c r="A422">
        <v>0</v>
      </c>
    </row>
    <row r="423" spans="1:1" x14ac:dyDescent="0.2">
      <c r="A423">
        <v>1</v>
      </c>
    </row>
    <row r="424" spans="1:1" x14ac:dyDescent="0.2">
      <c r="A424">
        <v>1</v>
      </c>
    </row>
    <row r="425" spans="1:1" x14ac:dyDescent="0.2">
      <c r="A425">
        <v>0</v>
      </c>
    </row>
    <row r="426" spans="1:1" x14ac:dyDescent="0.2">
      <c r="A426">
        <v>1</v>
      </c>
    </row>
    <row r="427" spans="1:1" x14ac:dyDescent="0.2">
      <c r="A427">
        <v>0</v>
      </c>
    </row>
    <row r="428" spans="1:1" x14ac:dyDescent="0.2">
      <c r="A428">
        <v>1</v>
      </c>
    </row>
    <row r="429" spans="1:1" x14ac:dyDescent="0.2">
      <c r="A429">
        <v>1</v>
      </c>
    </row>
    <row r="430" spans="1:1" x14ac:dyDescent="0.2">
      <c r="A430">
        <v>0</v>
      </c>
    </row>
    <row r="431" spans="1:1" x14ac:dyDescent="0.2">
      <c r="A431">
        <v>0</v>
      </c>
    </row>
    <row r="432" spans="1:1" x14ac:dyDescent="0.2">
      <c r="A432">
        <v>0</v>
      </c>
    </row>
    <row r="433" spans="1:1" x14ac:dyDescent="0.2">
      <c r="A433">
        <v>1</v>
      </c>
    </row>
    <row r="434" spans="1:1" x14ac:dyDescent="0.2">
      <c r="A434">
        <v>0</v>
      </c>
    </row>
    <row r="435" spans="1:1" x14ac:dyDescent="0.2">
      <c r="A435">
        <v>0</v>
      </c>
    </row>
    <row r="436" spans="1:1" x14ac:dyDescent="0.2">
      <c r="A436">
        <v>1</v>
      </c>
    </row>
    <row r="437" spans="1:1" x14ac:dyDescent="0.2">
      <c r="A437">
        <v>0</v>
      </c>
    </row>
    <row r="438" spans="1:1" x14ac:dyDescent="0.2">
      <c r="A438">
        <v>0</v>
      </c>
    </row>
    <row r="439" spans="1:1" x14ac:dyDescent="0.2">
      <c r="A439">
        <v>0</v>
      </c>
    </row>
    <row r="440" spans="1:1" x14ac:dyDescent="0.2">
      <c r="A440">
        <v>0</v>
      </c>
    </row>
    <row r="441" spans="1:1" x14ac:dyDescent="0.2">
      <c r="A441">
        <v>1</v>
      </c>
    </row>
    <row r="442" spans="1:1" x14ac:dyDescent="0.2">
      <c r="A442">
        <v>1</v>
      </c>
    </row>
    <row r="443" spans="1:1" x14ac:dyDescent="0.2">
      <c r="A443">
        <v>0</v>
      </c>
    </row>
    <row r="444" spans="1:1" x14ac:dyDescent="0.2">
      <c r="A444">
        <v>0</v>
      </c>
    </row>
    <row r="445" spans="1:1" x14ac:dyDescent="0.2">
      <c r="A445">
        <v>0</v>
      </c>
    </row>
    <row r="446" spans="1:1" x14ac:dyDescent="0.2">
      <c r="A446">
        <v>1</v>
      </c>
    </row>
    <row r="447" spans="1:1" x14ac:dyDescent="0.2">
      <c r="A447">
        <v>0</v>
      </c>
    </row>
    <row r="448" spans="1:1" x14ac:dyDescent="0.2">
      <c r="A448">
        <v>0</v>
      </c>
    </row>
    <row r="449" spans="1:1" x14ac:dyDescent="0.2">
      <c r="A449">
        <v>1</v>
      </c>
    </row>
    <row r="450" spans="1:1" x14ac:dyDescent="0.2">
      <c r="A450">
        <v>0</v>
      </c>
    </row>
    <row r="451" spans="1:1" x14ac:dyDescent="0.2">
      <c r="A451">
        <v>0</v>
      </c>
    </row>
    <row r="452" spans="1:1" x14ac:dyDescent="0.2">
      <c r="A452">
        <v>0</v>
      </c>
    </row>
    <row r="453" spans="1:1" x14ac:dyDescent="0.2">
      <c r="A453">
        <v>0</v>
      </c>
    </row>
    <row r="454" spans="1:1" x14ac:dyDescent="0.2">
      <c r="A454">
        <v>0</v>
      </c>
    </row>
    <row r="455" spans="1:1" x14ac:dyDescent="0.2">
      <c r="A455">
        <v>1</v>
      </c>
    </row>
    <row r="456" spans="1:1" x14ac:dyDescent="0.2">
      <c r="A456">
        <v>0</v>
      </c>
    </row>
    <row r="457" spans="1:1" x14ac:dyDescent="0.2">
      <c r="A457">
        <v>1</v>
      </c>
    </row>
    <row r="458" spans="1:1" x14ac:dyDescent="0.2">
      <c r="A458">
        <v>1</v>
      </c>
    </row>
    <row r="459" spans="1:1" x14ac:dyDescent="0.2">
      <c r="A459">
        <v>0</v>
      </c>
    </row>
    <row r="460" spans="1:1" x14ac:dyDescent="0.2">
      <c r="A460">
        <v>0</v>
      </c>
    </row>
    <row r="461" spans="1:1" x14ac:dyDescent="0.2">
      <c r="A461">
        <v>1</v>
      </c>
    </row>
    <row r="462" spans="1:1" x14ac:dyDescent="0.2">
      <c r="A462">
        <v>0</v>
      </c>
    </row>
    <row r="463" spans="1:1" x14ac:dyDescent="0.2">
      <c r="A463">
        <v>0</v>
      </c>
    </row>
    <row r="464" spans="1:1" x14ac:dyDescent="0.2">
      <c r="A464">
        <v>0</v>
      </c>
    </row>
    <row r="465" spans="1:1" x14ac:dyDescent="0.2">
      <c r="A465">
        <v>1</v>
      </c>
    </row>
    <row r="466" spans="1:1" x14ac:dyDescent="0.2">
      <c r="A466">
        <v>0</v>
      </c>
    </row>
    <row r="467" spans="1:1" x14ac:dyDescent="0.2">
      <c r="A467">
        <v>1</v>
      </c>
    </row>
    <row r="468" spans="1:1" x14ac:dyDescent="0.2">
      <c r="A468">
        <v>1</v>
      </c>
    </row>
    <row r="469" spans="1:1" x14ac:dyDescent="0.2">
      <c r="A469">
        <v>0</v>
      </c>
    </row>
    <row r="470" spans="1:1" x14ac:dyDescent="0.2">
      <c r="A470">
        <v>0</v>
      </c>
    </row>
    <row r="471" spans="1:1" x14ac:dyDescent="0.2">
      <c r="A471">
        <v>0</v>
      </c>
    </row>
    <row r="472" spans="1:1" x14ac:dyDescent="0.2">
      <c r="A472">
        <v>1</v>
      </c>
    </row>
    <row r="473" spans="1:1" x14ac:dyDescent="0.2">
      <c r="A473">
        <v>0</v>
      </c>
    </row>
    <row r="474" spans="1:1" x14ac:dyDescent="0.2">
      <c r="A474">
        <v>0</v>
      </c>
    </row>
    <row r="475" spans="1:1" x14ac:dyDescent="0.2">
      <c r="A475">
        <v>0</v>
      </c>
    </row>
    <row r="476" spans="1:1" x14ac:dyDescent="0.2">
      <c r="A476">
        <v>0</v>
      </c>
    </row>
    <row r="477" spans="1:1" x14ac:dyDescent="0.2">
      <c r="A477">
        <v>1</v>
      </c>
    </row>
    <row r="478" spans="1:1" x14ac:dyDescent="0.2">
      <c r="A478">
        <v>1</v>
      </c>
    </row>
    <row r="479" spans="1:1" x14ac:dyDescent="0.2">
      <c r="A479">
        <v>0</v>
      </c>
    </row>
    <row r="480" spans="1:1" x14ac:dyDescent="0.2">
      <c r="A480">
        <v>1</v>
      </c>
    </row>
    <row r="481" spans="1:1" x14ac:dyDescent="0.2">
      <c r="A481">
        <v>1</v>
      </c>
    </row>
    <row r="482" spans="1:1" x14ac:dyDescent="0.2">
      <c r="A482">
        <v>1</v>
      </c>
    </row>
    <row r="483" spans="1:1" x14ac:dyDescent="0.2">
      <c r="A483">
        <v>0</v>
      </c>
    </row>
    <row r="484" spans="1:1" x14ac:dyDescent="0.2">
      <c r="A484">
        <v>0</v>
      </c>
    </row>
    <row r="485" spans="1:1" x14ac:dyDescent="0.2">
      <c r="A485">
        <v>0</v>
      </c>
    </row>
    <row r="486" spans="1:1" x14ac:dyDescent="0.2">
      <c r="A486">
        <v>0</v>
      </c>
    </row>
    <row r="487" spans="1:1" x14ac:dyDescent="0.2">
      <c r="A487">
        <v>0</v>
      </c>
    </row>
    <row r="488" spans="1:1" x14ac:dyDescent="0.2">
      <c r="A488">
        <v>1</v>
      </c>
    </row>
    <row r="489" spans="1:1" x14ac:dyDescent="0.2">
      <c r="A489">
        <v>0</v>
      </c>
    </row>
    <row r="490" spans="1:1" x14ac:dyDescent="0.2">
      <c r="A490">
        <v>0</v>
      </c>
    </row>
    <row r="491" spans="1:1" x14ac:dyDescent="0.2">
      <c r="A491">
        <v>1</v>
      </c>
    </row>
    <row r="492" spans="1:1" x14ac:dyDescent="0.2">
      <c r="A492">
        <v>0</v>
      </c>
    </row>
    <row r="493" spans="1:1" x14ac:dyDescent="0.2">
      <c r="A493">
        <v>1</v>
      </c>
    </row>
    <row r="494" spans="1:1" x14ac:dyDescent="0.2">
      <c r="A494">
        <v>1</v>
      </c>
    </row>
    <row r="495" spans="1:1" x14ac:dyDescent="0.2">
      <c r="A495">
        <v>1</v>
      </c>
    </row>
    <row r="496" spans="1:1" x14ac:dyDescent="0.2">
      <c r="A496">
        <v>1</v>
      </c>
    </row>
    <row r="497" spans="1:1" x14ac:dyDescent="0.2">
      <c r="A497">
        <v>1</v>
      </c>
    </row>
    <row r="498" spans="1:1" x14ac:dyDescent="0.2">
      <c r="A498">
        <v>0</v>
      </c>
    </row>
    <row r="499" spans="1:1" x14ac:dyDescent="0.2">
      <c r="A499">
        <v>0</v>
      </c>
    </row>
    <row r="500" spans="1:1" x14ac:dyDescent="0.2">
      <c r="A500">
        <v>0</v>
      </c>
    </row>
    <row r="501" spans="1:1" x14ac:dyDescent="0.2">
      <c r="A501">
        <v>1</v>
      </c>
    </row>
    <row r="502" spans="1:1" x14ac:dyDescent="0.2">
      <c r="A502">
        <v>0</v>
      </c>
    </row>
    <row r="503" spans="1:1" x14ac:dyDescent="0.2">
      <c r="A503">
        <v>0</v>
      </c>
    </row>
    <row r="504" spans="1:1" x14ac:dyDescent="0.2">
      <c r="A504">
        <v>0</v>
      </c>
    </row>
    <row r="505" spans="1:1" x14ac:dyDescent="0.2">
      <c r="A505">
        <v>0</v>
      </c>
    </row>
    <row r="506" spans="1:1" x14ac:dyDescent="0.2">
      <c r="A506">
        <v>1</v>
      </c>
    </row>
    <row r="507" spans="1:1" x14ac:dyDescent="0.2">
      <c r="A507">
        <v>0</v>
      </c>
    </row>
    <row r="508" spans="1:1" x14ac:dyDescent="0.2">
      <c r="A508">
        <v>1</v>
      </c>
    </row>
    <row r="509" spans="1:1" x14ac:dyDescent="0.2">
      <c r="A509">
        <v>0</v>
      </c>
    </row>
    <row r="510" spans="1:1" x14ac:dyDescent="0.2">
      <c r="A510">
        <v>0</v>
      </c>
    </row>
    <row r="511" spans="1:1" x14ac:dyDescent="0.2">
      <c r="A511">
        <v>0</v>
      </c>
    </row>
    <row r="512" spans="1:1" x14ac:dyDescent="0.2">
      <c r="A512">
        <v>0</v>
      </c>
    </row>
    <row r="513" spans="1:1" x14ac:dyDescent="0.2">
      <c r="A513">
        <v>1</v>
      </c>
    </row>
    <row r="514" spans="1:1" x14ac:dyDescent="0.2">
      <c r="A514">
        <v>0</v>
      </c>
    </row>
    <row r="515" spans="1:1" x14ac:dyDescent="0.2">
      <c r="A515">
        <v>0</v>
      </c>
    </row>
    <row r="516" spans="1:1" x14ac:dyDescent="0.2">
      <c r="A516">
        <v>0</v>
      </c>
    </row>
    <row r="517" spans="1:1" x14ac:dyDescent="0.2">
      <c r="A517">
        <v>1</v>
      </c>
    </row>
    <row r="518" spans="1:1" x14ac:dyDescent="0.2">
      <c r="A518">
        <v>0</v>
      </c>
    </row>
    <row r="519" spans="1:1" x14ac:dyDescent="0.2">
      <c r="A519">
        <v>0</v>
      </c>
    </row>
    <row r="520" spans="1:1" x14ac:dyDescent="0.2">
      <c r="A520">
        <v>0</v>
      </c>
    </row>
    <row r="521" spans="1:1" x14ac:dyDescent="0.2">
      <c r="A521">
        <v>0</v>
      </c>
    </row>
    <row r="522" spans="1:1" x14ac:dyDescent="0.2">
      <c r="A522">
        <v>0</v>
      </c>
    </row>
    <row r="523" spans="1:1" x14ac:dyDescent="0.2">
      <c r="A523">
        <v>0</v>
      </c>
    </row>
    <row r="524" spans="1:1" x14ac:dyDescent="0.2">
      <c r="A524">
        <v>1</v>
      </c>
    </row>
    <row r="525" spans="1:1" x14ac:dyDescent="0.2">
      <c r="A525">
        <v>0</v>
      </c>
    </row>
    <row r="526" spans="1:1" x14ac:dyDescent="0.2">
      <c r="A526">
        <v>0</v>
      </c>
    </row>
    <row r="527" spans="1:1" x14ac:dyDescent="0.2">
      <c r="A527">
        <v>0</v>
      </c>
    </row>
    <row r="528" spans="1:1" x14ac:dyDescent="0.2">
      <c r="A528">
        <v>0</v>
      </c>
    </row>
    <row r="529" spans="1:1" x14ac:dyDescent="0.2">
      <c r="A529">
        <v>1</v>
      </c>
    </row>
    <row r="530" spans="1:1" x14ac:dyDescent="0.2">
      <c r="A530">
        <v>0</v>
      </c>
    </row>
    <row r="531" spans="1:1" x14ac:dyDescent="0.2">
      <c r="A531">
        <v>0</v>
      </c>
    </row>
    <row r="532" spans="1:1" x14ac:dyDescent="0.2">
      <c r="A532">
        <v>0</v>
      </c>
    </row>
    <row r="533" spans="1:1" x14ac:dyDescent="0.2">
      <c r="A533">
        <v>0</v>
      </c>
    </row>
    <row r="534" spans="1:1" x14ac:dyDescent="0.2">
      <c r="A534">
        <v>1</v>
      </c>
    </row>
    <row r="535" spans="1:1" x14ac:dyDescent="0.2">
      <c r="A535">
        <v>1</v>
      </c>
    </row>
    <row r="536" spans="1:1" x14ac:dyDescent="0.2">
      <c r="A536">
        <v>1</v>
      </c>
    </row>
    <row r="537" spans="1:1" x14ac:dyDescent="0.2">
      <c r="A537">
        <v>1</v>
      </c>
    </row>
    <row r="538" spans="1:1" x14ac:dyDescent="0.2">
      <c r="A538">
        <v>1</v>
      </c>
    </row>
    <row r="539" spans="1:1" x14ac:dyDescent="0.2">
      <c r="A539">
        <v>1</v>
      </c>
    </row>
    <row r="540" spans="1:1" x14ac:dyDescent="0.2">
      <c r="A540">
        <v>0</v>
      </c>
    </row>
    <row r="541" spans="1:1" x14ac:dyDescent="0.2">
      <c r="A541">
        <v>1</v>
      </c>
    </row>
    <row r="542" spans="1:1" x14ac:dyDescent="0.2">
      <c r="A542">
        <v>0</v>
      </c>
    </row>
    <row r="543" spans="1:1" x14ac:dyDescent="0.2">
      <c r="A543">
        <v>1</v>
      </c>
    </row>
    <row r="544" spans="1:1" x14ac:dyDescent="0.2">
      <c r="A544">
        <v>0</v>
      </c>
    </row>
    <row r="545" spans="1:1" x14ac:dyDescent="0.2">
      <c r="A545">
        <v>0</v>
      </c>
    </row>
    <row r="546" spans="1:1" x14ac:dyDescent="0.2">
      <c r="A546">
        <v>1</v>
      </c>
    </row>
    <row r="547" spans="1:1" x14ac:dyDescent="0.2">
      <c r="A547">
        <v>0</v>
      </c>
    </row>
    <row r="548" spans="1:1" x14ac:dyDescent="0.2">
      <c r="A548">
        <v>0</v>
      </c>
    </row>
    <row r="549" spans="1:1" x14ac:dyDescent="0.2">
      <c r="A549">
        <v>0</v>
      </c>
    </row>
    <row r="550" spans="1:1" x14ac:dyDescent="0.2">
      <c r="A550">
        <v>1</v>
      </c>
    </row>
    <row r="551" spans="1:1" x14ac:dyDescent="0.2">
      <c r="A551">
        <v>1</v>
      </c>
    </row>
    <row r="552" spans="1:1" x14ac:dyDescent="0.2">
      <c r="A552">
        <v>1</v>
      </c>
    </row>
    <row r="553" spans="1:1" x14ac:dyDescent="0.2">
      <c r="A553">
        <v>1</v>
      </c>
    </row>
    <row r="554" spans="1:1" x14ac:dyDescent="0.2">
      <c r="A554">
        <v>1</v>
      </c>
    </row>
    <row r="555" spans="1:1" x14ac:dyDescent="0.2">
      <c r="A555">
        <v>1</v>
      </c>
    </row>
    <row r="556" spans="1:1" x14ac:dyDescent="0.2">
      <c r="A556">
        <v>0</v>
      </c>
    </row>
    <row r="557" spans="1:1" x14ac:dyDescent="0.2">
      <c r="A557">
        <v>0</v>
      </c>
    </row>
    <row r="558" spans="1:1" x14ac:dyDescent="0.2">
      <c r="A558">
        <v>0</v>
      </c>
    </row>
    <row r="559" spans="1:1" x14ac:dyDescent="0.2">
      <c r="A559">
        <v>0</v>
      </c>
    </row>
    <row r="560" spans="1:1" x14ac:dyDescent="0.2">
      <c r="A560">
        <v>0</v>
      </c>
    </row>
    <row r="561" spans="1:1" x14ac:dyDescent="0.2">
      <c r="A561">
        <v>0</v>
      </c>
    </row>
    <row r="562" spans="1:1" x14ac:dyDescent="0.2">
      <c r="A562">
        <v>0</v>
      </c>
    </row>
    <row r="563" spans="1:1" x14ac:dyDescent="0.2">
      <c r="A563">
        <v>1</v>
      </c>
    </row>
    <row r="564" spans="1:1" x14ac:dyDescent="0.2">
      <c r="A564">
        <v>0</v>
      </c>
    </row>
    <row r="565" spans="1:1" x14ac:dyDescent="0.2">
      <c r="A565">
        <v>0</v>
      </c>
    </row>
    <row r="566" spans="1:1" x14ac:dyDescent="0.2">
      <c r="A566">
        <v>1</v>
      </c>
    </row>
    <row r="567" spans="1:1" x14ac:dyDescent="0.2">
      <c r="A567">
        <v>0</v>
      </c>
    </row>
    <row r="568" spans="1:1" x14ac:dyDescent="0.2">
      <c r="A568">
        <v>0</v>
      </c>
    </row>
    <row r="569" spans="1:1" x14ac:dyDescent="0.2">
      <c r="A569">
        <v>0</v>
      </c>
    </row>
    <row r="570" spans="1:1" x14ac:dyDescent="0.2">
      <c r="A570">
        <v>1</v>
      </c>
    </row>
    <row r="571" spans="1:1" x14ac:dyDescent="0.2">
      <c r="A571">
        <v>0</v>
      </c>
    </row>
    <row r="572" spans="1:1" x14ac:dyDescent="0.2">
      <c r="A572">
        <v>0</v>
      </c>
    </row>
    <row r="573" spans="1:1" x14ac:dyDescent="0.2">
      <c r="A573">
        <v>0</v>
      </c>
    </row>
    <row r="574" spans="1:1" x14ac:dyDescent="0.2">
      <c r="A574">
        <v>0</v>
      </c>
    </row>
    <row r="575" spans="1:1" x14ac:dyDescent="0.2">
      <c r="A575">
        <v>0</v>
      </c>
    </row>
    <row r="576" spans="1:1" x14ac:dyDescent="0.2">
      <c r="A576">
        <v>0</v>
      </c>
    </row>
    <row r="577" spans="1:1" x14ac:dyDescent="0.2">
      <c r="A577">
        <v>1</v>
      </c>
    </row>
    <row r="578" spans="1:1" x14ac:dyDescent="0.2">
      <c r="A578">
        <v>0</v>
      </c>
    </row>
    <row r="579" spans="1:1" x14ac:dyDescent="0.2">
      <c r="A579">
        <v>1</v>
      </c>
    </row>
    <row r="580" spans="1:1" x14ac:dyDescent="0.2">
      <c r="A580">
        <v>1</v>
      </c>
    </row>
    <row r="581" spans="1:1" x14ac:dyDescent="0.2">
      <c r="A581">
        <v>0</v>
      </c>
    </row>
    <row r="582" spans="1:1" x14ac:dyDescent="0.2">
      <c r="A582">
        <v>0</v>
      </c>
    </row>
    <row r="583" spans="1:1" x14ac:dyDescent="0.2">
      <c r="A583">
        <v>0</v>
      </c>
    </row>
    <row r="584" spans="1:1" x14ac:dyDescent="0.2">
      <c r="A584">
        <v>0</v>
      </c>
    </row>
    <row r="585" spans="1:1" x14ac:dyDescent="0.2">
      <c r="A585">
        <v>1</v>
      </c>
    </row>
    <row r="586" spans="1:1" x14ac:dyDescent="0.2">
      <c r="A586">
        <v>0</v>
      </c>
    </row>
    <row r="587" spans="1:1" x14ac:dyDescent="0.2">
      <c r="A587">
        <v>1</v>
      </c>
    </row>
    <row r="588" spans="1:1" x14ac:dyDescent="0.2">
      <c r="A588">
        <v>1</v>
      </c>
    </row>
    <row r="589" spans="1:1" x14ac:dyDescent="0.2">
      <c r="A589">
        <v>0</v>
      </c>
    </row>
    <row r="590" spans="1:1" x14ac:dyDescent="0.2">
      <c r="A590">
        <v>1</v>
      </c>
    </row>
    <row r="591" spans="1:1" x14ac:dyDescent="0.2">
      <c r="A591">
        <v>0</v>
      </c>
    </row>
    <row r="592" spans="1:1" x14ac:dyDescent="0.2">
      <c r="A592">
        <v>1</v>
      </c>
    </row>
    <row r="593" spans="1:1" x14ac:dyDescent="0.2">
      <c r="A593">
        <v>0</v>
      </c>
    </row>
    <row r="594" spans="1:1" x14ac:dyDescent="0.2">
      <c r="A594">
        <v>0</v>
      </c>
    </row>
    <row r="595" spans="1:1" x14ac:dyDescent="0.2">
      <c r="A595">
        <v>1</v>
      </c>
    </row>
    <row r="596" spans="1:1" x14ac:dyDescent="0.2">
      <c r="A596">
        <v>0</v>
      </c>
    </row>
    <row r="597" spans="1:1" x14ac:dyDescent="0.2">
      <c r="A597">
        <v>0</v>
      </c>
    </row>
    <row r="598" spans="1:1" x14ac:dyDescent="0.2">
      <c r="A598">
        <v>0</v>
      </c>
    </row>
    <row r="599" spans="1:1" x14ac:dyDescent="0.2">
      <c r="A599">
        <v>1</v>
      </c>
    </row>
    <row r="600" spans="1:1" x14ac:dyDescent="0.2">
      <c r="A600">
        <v>0</v>
      </c>
    </row>
    <row r="601" spans="1:1" x14ac:dyDescent="0.2">
      <c r="A60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1"/>
  <sheetViews>
    <sheetView workbookViewId="0"/>
  </sheetViews>
  <sheetFormatPr defaultRowHeight="12.75" x14ac:dyDescent="0.2"/>
  <sheetData>
    <row r="1" spans="1:9" x14ac:dyDescent="0.2">
      <c r="A1" t="s">
        <v>43</v>
      </c>
      <c r="G1" t="s">
        <v>44</v>
      </c>
    </row>
    <row r="2" spans="1:9" x14ac:dyDescent="0.2">
      <c r="A2">
        <v>4</v>
      </c>
      <c r="G2" t="s">
        <v>45</v>
      </c>
    </row>
    <row r="3" spans="1:9" x14ac:dyDescent="0.2">
      <c r="A3">
        <v>3</v>
      </c>
      <c r="G3" t="s">
        <v>46</v>
      </c>
    </row>
    <row r="4" spans="1:9" x14ac:dyDescent="0.2">
      <c r="A4">
        <v>1</v>
      </c>
      <c r="G4" t="s">
        <v>47</v>
      </c>
    </row>
    <row r="5" spans="1:9" x14ac:dyDescent="0.2">
      <c r="A5">
        <v>4</v>
      </c>
    </row>
    <row r="6" spans="1:9" x14ac:dyDescent="0.2">
      <c r="A6">
        <v>3</v>
      </c>
    </row>
    <row r="7" spans="1:9" x14ac:dyDescent="0.2">
      <c r="A7">
        <v>0</v>
      </c>
      <c r="F7" s="36"/>
    </row>
    <row r="8" spans="1:9" x14ac:dyDescent="0.2">
      <c r="A8">
        <v>2</v>
      </c>
    </row>
    <row r="9" spans="1:9" x14ac:dyDescent="0.2">
      <c r="A9">
        <v>2</v>
      </c>
    </row>
    <row r="10" spans="1:9" x14ac:dyDescent="0.2">
      <c r="A10">
        <v>2</v>
      </c>
      <c r="F10" s="36"/>
      <c r="H10" s="36"/>
      <c r="I10" s="36"/>
    </row>
    <row r="11" spans="1:9" x14ac:dyDescent="0.2">
      <c r="A11">
        <v>2</v>
      </c>
    </row>
    <row r="12" spans="1:9" x14ac:dyDescent="0.2">
      <c r="A12">
        <v>2</v>
      </c>
    </row>
    <row r="13" spans="1:9" x14ac:dyDescent="0.2">
      <c r="A13">
        <v>2</v>
      </c>
    </row>
    <row r="14" spans="1:9" x14ac:dyDescent="0.2">
      <c r="A14">
        <v>3</v>
      </c>
    </row>
    <row r="15" spans="1:9" x14ac:dyDescent="0.2">
      <c r="A15">
        <v>1</v>
      </c>
    </row>
    <row r="16" spans="1:9" x14ac:dyDescent="0.2">
      <c r="A16">
        <v>4</v>
      </c>
    </row>
    <row r="17" spans="1:6" x14ac:dyDescent="0.2">
      <c r="A17">
        <v>2</v>
      </c>
    </row>
    <row r="18" spans="1:6" x14ac:dyDescent="0.2">
      <c r="A18">
        <v>1</v>
      </c>
    </row>
    <row r="19" spans="1:6" x14ac:dyDescent="0.2">
      <c r="A19">
        <v>3</v>
      </c>
      <c r="F19" s="36"/>
    </row>
    <row r="20" spans="1:6" x14ac:dyDescent="0.2">
      <c r="A20">
        <v>3</v>
      </c>
    </row>
    <row r="21" spans="1:6" x14ac:dyDescent="0.2">
      <c r="A21">
        <v>4</v>
      </c>
    </row>
    <row r="22" spans="1:6" x14ac:dyDescent="0.2">
      <c r="A22">
        <v>3</v>
      </c>
    </row>
    <row r="23" spans="1:6" x14ac:dyDescent="0.2">
      <c r="A23">
        <v>2</v>
      </c>
    </row>
    <row r="24" spans="1:6" x14ac:dyDescent="0.2">
      <c r="A24">
        <v>3</v>
      </c>
    </row>
    <row r="25" spans="1:6" x14ac:dyDescent="0.2">
      <c r="A25">
        <v>4</v>
      </c>
    </row>
    <row r="26" spans="1:6" x14ac:dyDescent="0.2">
      <c r="A26">
        <v>5</v>
      </c>
    </row>
    <row r="27" spans="1:6" x14ac:dyDescent="0.2">
      <c r="A27">
        <v>3</v>
      </c>
    </row>
    <row r="28" spans="1:6" x14ac:dyDescent="0.2">
      <c r="A28">
        <v>0</v>
      </c>
    </row>
    <row r="29" spans="1:6" x14ac:dyDescent="0.2">
      <c r="A29">
        <v>1</v>
      </c>
    </row>
    <row r="30" spans="1:6" x14ac:dyDescent="0.2">
      <c r="A30">
        <v>7</v>
      </c>
    </row>
    <row r="31" spans="1:6" x14ac:dyDescent="0.2">
      <c r="A31">
        <v>0</v>
      </c>
    </row>
    <row r="32" spans="1:6" x14ac:dyDescent="0.2">
      <c r="A32">
        <v>3</v>
      </c>
    </row>
    <row r="33" spans="1:1" x14ac:dyDescent="0.2">
      <c r="A33">
        <v>2</v>
      </c>
    </row>
    <row r="34" spans="1:1" x14ac:dyDescent="0.2">
      <c r="A34">
        <v>0</v>
      </c>
    </row>
    <row r="35" spans="1:1" x14ac:dyDescent="0.2">
      <c r="A35">
        <v>3</v>
      </c>
    </row>
    <row r="36" spans="1:1" x14ac:dyDescent="0.2">
      <c r="A36">
        <v>5</v>
      </c>
    </row>
    <row r="37" spans="1:1" x14ac:dyDescent="0.2">
      <c r="A37">
        <v>3</v>
      </c>
    </row>
    <row r="38" spans="1:1" x14ac:dyDescent="0.2">
      <c r="A38">
        <v>6</v>
      </c>
    </row>
    <row r="39" spans="1:1" x14ac:dyDescent="0.2">
      <c r="A39">
        <v>3</v>
      </c>
    </row>
    <row r="40" spans="1:1" x14ac:dyDescent="0.2">
      <c r="A40">
        <v>2</v>
      </c>
    </row>
    <row r="41" spans="1:1" x14ac:dyDescent="0.2">
      <c r="A41">
        <v>3</v>
      </c>
    </row>
    <row r="42" spans="1:1" x14ac:dyDescent="0.2">
      <c r="A42">
        <v>3</v>
      </c>
    </row>
    <row r="43" spans="1:1" x14ac:dyDescent="0.2">
      <c r="A43">
        <v>3</v>
      </c>
    </row>
    <row r="44" spans="1:1" x14ac:dyDescent="0.2">
      <c r="A44">
        <v>6</v>
      </c>
    </row>
    <row r="45" spans="1:1" x14ac:dyDescent="0.2">
      <c r="A45">
        <v>2</v>
      </c>
    </row>
    <row r="46" spans="1:1" x14ac:dyDescent="0.2">
      <c r="A46">
        <v>3</v>
      </c>
    </row>
    <row r="47" spans="1:1" x14ac:dyDescent="0.2">
      <c r="A47">
        <v>3</v>
      </c>
    </row>
    <row r="48" spans="1:1" x14ac:dyDescent="0.2">
      <c r="A48">
        <v>4</v>
      </c>
    </row>
    <row r="49" spans="1:1" x14ac:dyDescent="0.2">
      <c r="A49">
        <v>3</v>
      </c>
    </row>
    <row r="50" spans="1:1" x14ac:dyDescent="0.2">
      <c r="A50">
        <v>3</v>
      </c>
    </row>
    <row r="51" spans="1:1" x14ac:dyDescent="0.2">
      <c r="A51">
        <v>3</v>
      </c>
    </row>
    <row r="52" spans="1:1" x14ac:dyDescent="0.2">
      <c r="A52">
        <v>4</v>
      </c>
    </row>
    <row r="53" spans="1:1" x14ac:dyDescent="0.2">
      <c r="A53">
        <v>1</v>
      </c>
    </row>
    <row r="54" spans="1:1" x14ac:dyDescent="0.2">
      <c r="A54">
        <v>1</v>
      </c>
    </row>
    <row r="55" spans="1:1" x14ac:dyDescent="0.2">
      <c r="A55">
        <v>2</v>
      </c>
    </row>
    <row r="56" spans="1:1" x14ac:dyDescent="0.2">
      <c r="A56">
        <v>4</v>
      </c>
    </row>
    <row r="57" spans="1:1" x14ac:dyDescent="0.2">
      <c r="A57">
        <v>0</v>
      </c>
    </row>
    <row r="58" spans="1:1" x14ac:dyDescent="0.2">
      <c r="A58">
        <v>2</v>
      </c>
    </row>
    <row r="59" spans="1:1" x14ac:dyDescent="0.2">
      <c r="A59">
        <v>3</v>
      </c>
    </row>
    <row r="60" spans="1:1" x14ac:dyDescent="0.2">
      <c r="A60">
        <v>1</v>
      </c>
    </row>
    <row r="61" spans="1:1" x14ac:dyDescent="0.2">
      <c r="A61">
        <v>4</v>
      </c>
    </row>
    <row r="62" spans="1:1" x14ac:dyDescent="0.2">
      <c r="A62">
        <v>2</v>
      </c>
    </row>
    <row r="63" spans="1:1" x14ac:dyDescent="0.2">
      <c r="A63">
        <v>5</v>
      </c>
    </row>
    <row r="64" spans="1:1" x14ac:dyDescent="0.2">
      <c r="A64">
        <v>4</v>
      </c>
    </row>
    <row r="65" spans="1:1" x14ac:dyDescent="0.2">
      <c r="A65">
        <v>1</v>
      </c>
    </row>
    <row r="66" spans="1:1" x14ac:dyDescent="0.2">
      <c r="A66">
        <v>4</v>
      </c>
    </row>
    <row r="67" spans="1:1" x14ac:dyDescent="0.2">
      <c r="A67">
        <v>6</v>
      </c>
    </row>
    <row r="68" spans="1:1" x14ac:dyDescent="0.2">
      <c r="A68">
        <v>2</v>
      </c>
    </row>
    <row r="69" spans="1:1" x14ac:dyDescent="0.2">
      <c r="A69">
        <v>1</v>
      </c>
    </row>
    <row r="70" spans="1:1" x14ac:dyDescent="0.2">
      <c r="A70">
        <v>2</v>
      </c>
    </row>
    <row r="71" spans="1:1" x14ac:dyDescent="0.2">
      <c r="A71">
        <v>5</v>
      </c>
    </row>
    <row r="72" spans="1:1" x14ac:dyDescent="0.2">
      <c r="A72">
        <v>2</v>
      </c>
    </row>
    <row r="73" spans="1:1" x14ac:dyDescent="0.2">
      <c r="A73">
        <v>2</v>
      </c>
    </row>
    <row r="74" spans="1:1" x14ac:dyDescent="0.2">
      <c r="A74">
        <v>1</v>
      </c>
    </row>
    <row r="75" spans="1:1" x14ac:dyDescent="0.2">
      <c r="A75">
        <v>3</v>
      </c>
    </row>
    <row r="76" spans="1:1" x14ac:dyDescent="0.2">
      <c r="A76">
        <v>4</v>
      </c>
    </row>
    <row r="77" spans="1:1" x14ac:dyDescent="0.2">
      <c r="A77">
        <v>2</v>
      </c>
    </row>
    <row r="78" spans="1:1" x14ac:dyDescent="0.2">
      <c r="A78">
        <v>3</v>
      </c>
    </row>
    <row r="79" spans="1:1" x14ac:dyDescent="0.2">
      <c r="A79">
        <v>3</v>
      </c>
    </row>
    <row r="80" spans="1:1" x14ac:dyDescent="0.2">
      <c r="A80">
        <v>3</v>
      </c>
    </row>
    <row r="81" spans="1:1" x14ac:dyDescent="0.2">
      <c r="A81">
        <v>5</v>
      </c>
    </row>
    <row r="82" spans="1:1" x14ac:dyDescent="0.2">
      <c r="A82">
        <v>3</v>
      </c>
    </row>
    <row r="83" spans="1:1" x14ac:dyDescent="0.2">
      <c r="A83">
        <v>5</v>
      </c>
    </row>
    <row r="84" spans="1:1" x14ac:dyDescent="0.2">
      <c r="A84">
        <v>2</v>
      </c>
    </row>
    <row r="85" spans="1:1" x14ac:dyDescent="0.2">
      <c r="A85">
        <v>1</v>
      </c>
    </row>
    <row r="86" spans="1:1" x14ac:dyDescent="0.2">
      <c r="A86">
        <v>1</v>
      </c>
    </row>
    <row r="87" spans="1:1" x14ac:dyDescent="0.2">
      <c r="A87">
        <v>4</v>
      </c>
    </row>
    <row r="88" spans="1:1" x14ac:dyDescent="0.2">
      <c r="A88">
        <v>1</v>
      </c>
    </row>
    <row r="89" spans="1:1" x14ac:dyDescent="0.2">
      <c r="A89">
        <v>4</v>
      </c>
    </row>
    <row r="90" spans="1:1" x14ac:dyDescent="0.2">
      <c r="A90">
        <v>1</v>
      </c>
    </row>
    <row r="91" spans="1:1" x14ac:dyDescent="0.2">
      <c r="A91">
        <v>2</v>
      </c>
    </row>
    <row r="92" spans="1:1" x14ac:dyDescent="0.2">
      <c r="A92">
        <v>1</v>
      </c>
    </row>
    <row r="93" spans="1:1" x14ac:dyDescent="0.2">
      <c r="A93">
        <v>2</v>
      </c>
    </row>
    <row r="94" spans="1:1" x14ac:dyDescent="0.2">
      <c r="A94">
        <v>3</v>
      </c>
    </row>
    <row r="95" spans="1:1" x14ac:dyDescent="0.2">
      <c r="A95">
        <v>3</v>
      </c>
    </row>
    <row r="96" spans="1:1" x14ac:dyDescent="0.2">
      <c r="A96">
        <v>3</v>
      </c>
    </row>
    <row r="97" spans="1:1" x14ac:dyDescent="0.2">
      <c r="A97">
        <v>1</v>
      </c>
    </row>
    <row r="98" spans="1:1" x14ac:dyDescent="0.2">
      <c r="A98">
        <v>1</v>
      </c>
    </row>
    <row r="99" spans="1:1" x14ac:dyDescent="0.2">
      <c r="A99">
        <v>2</v>
      </c>
    </row>
    <row r="100" spans="1:1" x14ac:dyDescent="0.2">
      <c r="A100">
        <v>2</v>
      </c>
    </row>
    <row r="101" spans="1:1" x14ac:dyDescent="0.2">
      <c r="A101">
        <v>5</v>
      </c>
    </row>
    <row r="102" spans="1:1" x14ac:dyDescent="0.2">
      <c r="A102">
        <v>2</v>
      </c>
    </row>
    <row r="103" spans="1:1" x14ac:dyDescent="0.2">
      <c r="A103">
        <v>2</v>
      </c>
    </row>
    <row r="104" spans="1:1" x14ac:dyDescent="0.2">
      <c r="A104">
        <v>4</v>
      </c>
    </row>
    <row r="105" spans="1:1" x14ac:dyDescent="0.2">
      <c r="A105">
        <v>4</v>
      </c>
    </row>
    <row r="106" spans="1:1" x14ac:dyDescent="0.2">
      <c r="A106">
        <v>3</v>
      </c>
    </row>
    <row r="107" spans="1:1" x14ac:dyDescent="0.2">
      <c r="A107">
        <v>1</v>
      </c>
    </row>
    <row r="108" spans="1:1" x14ac:dyDescent="0.2">
      <c r="A108">
        <v>0</v>
      </c>
    </row>
    <row r="109" spans="1:1" x14ac:dyDescent="0.2">
      <c r="A109">
        <v>4</v>
      </c>
    </row>
    <row r="110" spans="1:1" x14ac:dyDescent="0.2">
      <c r="A110">
        <v>2</v>
      </c>
    </row>
    <row r="111" spans="1:1" x14ac:dyDescent="0.2">
      <c r="A111">
        <v>3</v>
      </c>
    </row>
    <row r="112" spans="1:1" x14ac:dyDescent="0.2">
      <c r="A112">
        <v>1</v>
      </c>
    </row>
    <row r="113" spans="1:1" x14ac:dyDescent="0.2">
      <c r="A113">
        <v>5</v>
      </c>
    </row>
    <row r="114" spans="1:1" x14ac:dyDescent="0.2">
      <c r="A114">
        <v>3</v>
      </c>
    </row>
    <row r="115" spans="1:1" x14ac:dyDescent="0.2">
      <c r="A115">
        <v>5</v>
      </c>
    </row>
    <row r="116" spans="1:1" x14ac:dyDescent="0.2">
      <c r="A116">
        <v>1</v>
      </c>
    </row>
    <row r="117" spans="1:1" x14ac:dyDescent="0.2">
      <c r="A117">
        <v>0</v>
      </c>
    </row>
    <row r="118" spans="1:1" x14ac:dyDescent="0.2">
      <c r="A118">
        <v>5</v>
      </c>
    </row>
    <row r="119" spans="1:1" x14ac:dyDescent="0.2">
      <c r="A119">
        <v>2</v>
      </c>
    </row>
    <row r="120" spans="1:1" x14ac:dyDescent="0.2">
      <c r="A120">
        <v>2</v>
      </c>
    </row>
    <row r="121" spans="1:1" x14ac:dyDescent="0.2">
      <c r="A121">
        <v>2</v>
      </c>
    </row>
    <row r="122" spans="1:1" x14ac:dyDescent="0.2">
      <c r="A122">
        <v>1</v>
      </c>
    </row>
    <row r="123" spans="1:1" x14ac:dyDescent="0.2">
      <c r="A123">
        <v>0</v>
      </c>
    </row>
    <row r="124" spans="1:1" x14ac:dyDescent="0.2">
      <c r="A124">
        <v>1</v>
      </c>
    </row>
    <row r="125" spans="1:1" x14ac:dyDescent="0.2">
      <c r="A125">
        <v>4</v>
      </c>
    </row>
    <row r="126" spans="1:1" x14ac:dyDescent="0.2">
      <c r="A126">
        <v>4</v>
      </c>
    </row>
    <row r="127" spans="1:1" x14ac:dyDescent="0.2">
      <c r="A127">
        <v>1</v>
      </c>
    </row>
    <row r="128" spans="1:1" x14ac:dyDescent="0.2">
      <c r="A128">
        <v>2</v>
      </c>
    </row>
    <row r="129" spans="1:1" x14ac:dyDescent="0.2">
      <c r="A129">
        <v>4</v>
      </c>
    </row>
    <row r="130" spans="1:1" x14ac:dyDescent="0.2">
      <c r="A130">
        <v>1</v>
      </c>
    </row>
    <row r="131" spans="1:1" x14ac:dyDescent="0.2">
      <c r="A131">
        <v>4</v>
      </c>
    </row>
    <row r="132" spans="1:1" x14ac:dyDescent="0.2">
      <c r="A132">
        <v>2</v>
      </c>
    </row>
    <row r="133" spans="1:1" x14ac:dyDescent="0.2">
      <c r="A133">
        <v>3</v>
      </c>
    </row>
    <row r="134" spans="1:1" x14ac:dyDescent="0.2">
      <c r="A134">
        <v>1</v>
      </c>
    </row>
    <row r="135" spans="1:1" x14ac:dyDescent="0.2">
      <c r="A135">
        <v>4</v>
      </c>
    </row>
    <row r="136" spans="1:1" x14ac:dyDescent="0.2">
      <c r="A136">
        <v>1</v>
      </c>
    </row>
    <row r="137" spans="1:1" x14ac:dyDescent="0.2">
      <c r="A137">
        <v>3</v>
      </c>
    </row>
    <row r="138" spans="1:1" x14ac:dyDescent="0.2">
      <c r="A138">
        <v>0</v>
      </c>
    </row>
    <row r="139" spans="1:1" x14ac:dyDescent="0.2">
      <c r="A139">
        <v>5</v>
      </c>
    </row>
    <row r="140" spans="1:1" x14ac:dyDescent="0.2">
      <c r="A140">
        <v>4</v>
      </c>
    </row>
    <row r="141" spans="1:1" x14ac:dyDescent="0.2">
      <c r="A141">
        <v>5</v>
      </c>
    </row>
    <row r="142" spans="1:1" x14ac:dyDescent="0.2">
      <c r="A142">
        <v>2</v>
      </c>
    </row>
    <row r="143" spans="1:1" x14ac:dyDescent="0.2">
      <c r="A143">
        <v>1</v>
      </c>
    </row>
    <row r="144" spans="1:1" x14ac:dyDescent="0.2">
      <c r="A144">
        <v>1</v>
      </c>
    </row>
    <row r="145" spans="1:1" x14ac:dyDescent="0.2">
      <c r="A145">
        <v>4</v>
      </c>
    </row>
    <row r="146" spans="1:1" x14ac:dyDescent="0.2">
      <c r="A146">
        <v>3</v>
      </c>
    </row>
    <row r="147" spans="1:1" x14ac:dyDescent="0.2">
      <c r="A147">
        <v>2</v>
      </c>
    </row>
    <row r="148" spans="1:1" x14ac:dyDescent="0.2">
      <c r="A148">
        <v>2</v>
      </c>
    </row>
    <row r="149" spans="1:1" x14ac:dyDescent="0.2">
      <c r="A149">
        <v>2</v>
      </c>
    </row>
    <row r="150" spans="1:1" x14ac:dyDescent="0.2">
      <c r="A150">
        <v>2</v>
      </c>
    </row>
    <row r="151" spans="1:1" x14ac:dyDescent="0.2">
      <c r="A151">
        <v>3</v>
      </c>
    </row>
    <row r="152" spans="1:1" x14ac:dyDescent="0.2">
      <c r="A152">
        <v>1</v>
      </c>
    </row>
    <row r="153" spans="1:1" x14ac:dyDescent="0.2">
      <c r="A153">
        <v>4</v>
      </c>
    </row>
    <row r="154" spans="1:1" x14ac:dyDescent="0.2">
      <c r="A154">
        <v>0</v>
      </c>
    </row>
    <row r="155" spans="1:1" x14ac:dyDescent="0.2">
      <c r="A155">
        <v>2</v>
      </c>
    </row>
    <row r="156" spans="1:1" x14ac:dyDescent="0.2">
      <c r="A156">
        <v>1</v>
      </c>
    </row>
    <row r="157" spans="1:1" x14ac:dyDescent="0.2">
      <c r="A157">
        <v>4</v>
      </c>
    </row>
    <row r="158" spans="1:1" x14ac:dyDescent="0.2">
      <c r="A158">
        <v>1</v>
      </c>
    </row>
    <row r="159" spans="1:1" x14ac:dyDescent="0.2">
      <c r="A159">
        <v>0</v>
      </c>
    </row>
    <row r="160" spans="1:1" x14ac:dyDescent="0.2">
      <c r="A160">
        <v>3</v>
      </c>
    </row>
    <row r="161" spans="1:1" x14ac:dyDescent="0.2">
      <c r="A161">
        <v>3</v>
      </c>
    </row>
    <row r="162" spans="1:1" x14ac:dyDescent="0.2">
      <c r="A162">
        <v>5</v>
      </c>
    </row>
    <row r="163" spans="1:1" x14ac:dyDescent="0.2">
      <c r="A163">
        <v>2</v>
      </c>
    </row>
    <row r="164" spans="1:1" x14ac:dyDescent="0.2">
      <c r="A164">
        <v>1</v>
      </c>
    </row>
    <row r="165" spans="1:1" x14ac:dyDescent="0.2">
      <c r="A165">
        <v>3</v>
      </c>
    </row>
    <row r="166" spans="1:1" x14ac:dyDescent="0.2">
      <c r="A166">
        <v>1</v>
      </c>
    </row>
    <row r="167" spans="1:1" x14ac:dyDescent="0.2">
      <c r="A167">
        <v>5</v>
      </c>
    </row>
    <row r="168" spans="1:1" x14ac:dyDescent="0.2">
      <c r="A168">
        <v>1</v>
      </c>
    </row>
    <row r="169" spans="1:1" x14ac:dyDescent="0.2">
      <c r="A169">
        <v>0</v>
      </c>
    </row>
    <row r="170" spans="1:1" x14ac:dyDescent="0.2">
      <c r="A170">
        <v>0</v>
      </c>
    </row>
    <row r="171" spans="1:1" x14ac:dyDescent="0.2">
      <c r="A171">
        <v>1</v>
      </c>
    </row>
    <row r="172" spans="1:1" x14ac:dyDescent="0.2">
      <c r="A172">
        <v>4</v>
      </c>
    </row>
    <row r="173" spans="1:1" x14ac:dyDescent="0.2">
      <c r="A173">
        <v>3</v>
      </c>
    </row>
    <row r="174" spans="1:1" x14ac:dyDescent="0.2">
      <c r="A174">
        <v>2</v>
      </c>
    </row>
    <row r="175" spans="1:1" x14ac:dyDescent="0.2">
      <c r="A175">
        <v>2</v>
      </c>
    </row>
    <row r="176" spans="1:1" x14ac:dyDescent="0.2">
      <c r="A176">
        <v>3</v>
      </c>
    </row>
    <row r="177" spans="1:1" x14ac:dyDescent="0.2">
      <c r="A177">
        <v>1</v>
      </c>
    </row>
    <row r="178" spans="1:1" x14ac:dyDescent="0.2">
      <c r="A178">
        <v>1</v>
      </c>
    </row>
    <row r="179" spans="1:1" x14ac:dyDescent="0.2">
      <c r="A179">
        <v>5</v>
      </c>
    </row>
    <row r="180" spans="1:1" x14ac:dyDescent="0.2">
      <c r="A180">
        <v>3</v>
      </c>
    </row>
    <row r="181" spans="1:1" x14ac:dyDescent="0.2">
      <c r="A181">
        <v>4</v>
      </c>
    </row>
    <row r="182" spans="1:1" x14ac:dyDescent="0.2">
      <c r="A182">
        <v>1</v>
      </c>
    </row>
    <row r="183" spans="1:1" x14ac:dyDescent="0.2">
      <c r="A183">
        <v>2</v>
      </c>
    </row>
    <row r="184" spans="1:1" x14ac:dyDescent="0.2">
      <c r="A184">
        <v>1</v>
      </c>
    </row>
    <row r="185" spans="1:1" x14ac:dyDescent="0.2">
      <c r="A185">
        <v>1</v>
      </c>
    </row>
    <row r="186" spans="1:1" x14ac:dyDescent="0.2">
      <c r="A186">
        <v>0</v>
      </c>
    </row>
    <row r="187" spans="1:1" x14ac:dyDescent="0.2">
      <c r="A187">
        <v>1</v>
      </c>
    </row>
    <row r="188" spans="1:1" x14ac:dyDescent="0.2">
      <c r="A188">
        <v>2</v>
      </c>
    </row>
    <row r="189" spans="1:1" x14ac:dyDescent="0.2">
      <c r="A189">
        <v>1</v>
      </c>
    </row>
    <row r="190" spans="1:1" x14ac:dyDescent="0.2">
      <c r="A190">
        <v>3</v>
      </c>
    </row>
    <row r="191" spans="1:1" x14ac:dyDescent="0.2">
      <c r="A191">
        <v>2</v>
      </c>
    </row>
    <row r="192" spans="1:1" x14ac:dyDescent="0.2">
      <c r="A192">
        <v>1</v>
      </c>
    </row>
    <row r="193" spans="1:1" x14ac:dyDescent="0.2">
      <c r="A193">
        <v>4</v>
      </c>
    </row>
    <row r="194" spans="1:1" x14ac:dyDescent="0.2">
      <c r="A194">
        <v>1</v>
      </c>
    </row>
    <row r="195" spans="1:1" x14ac:dyDescent="0.2">
      <c r="A195">
        <v>7</v>
      </c>
    </row>
    <row r="196" spans="1:1" x14ac:dyDescent="0.2">
      <c r="A196">
        <v>0</v>
      </c>
    </row>
    <row r="197" spans="1:1" x14ac:dyDescent="0.2">
      <c r="A197">
        <v>0</v>
      </c>
    </row>
    <row r="198" spans="1:1" x14ac:dyDescent="0.2">
      <c r="A198">
        <v>0</v>
      </c>
    </row>
    <row r="199" spans="1:1" x14ac:dyDescent="0.2">
      <c r="A199">
        <v>3</v>
      </c>
    </row>
    <row r="200" spans="1:1" x14ac:dyDescent="0.2">
      <c r="A200">
        <v>1</v>
      </c>
    </row>
    <row r="201" spans="1:1" x14ac:dyDescent="0.2">
      <c r="A201">
        <v>4</v>
      </c>
    </row>
    <row r="202" spans="1:1" x14ac:dyDescent="0.2">
      <c r="A202">
        <v>1</v>
      </c>
    </row>
    <row r="203" spans="1:1" x14ac:dyDescent="0.2">
      <c r="A203">
        <v>2</v>
      </c>
    </row>
    <row r="204" spans="1:1" x14ac:dyDescent="0.2">
      <c r="A204">
        <v>3</v>
      </c>
    </row>
    <row r="205" spans="1:1" x14ac:dyDescent="0.2">
      <c r="A205">
        <v>1</v>
      </c>
    </row>
    <row r="206" spans="1:1" x14ac:dyDescent="0.2">
      <c r="A206">
        <v>1</v>
      </c>
    </row>
    <row r="207" spans="1:1" x14ac:dyDescent="0.2">
      <c r="A207">
        <v>6</v>
      </c>
    </row>
    <row r="208" spans="1:1" x14ac:dyDescent="0.2">
      <c r="A208">
        <v>2</v>
      </c>
    </row>
    <row r="209" spans="1:1" x14ac:dyDescent="0.2">
      <c r="A209">
        <v>5</v>
      </c>
    </row>
    <row r="210" spans="1:1" x14ac:dyDescent="0.2">
      <c r="A210">
        <v>1</v>
      </c>
    </row>
    <row r="211" spans="1:1" x14ac:dyDescent="0.2">
      <c r="A211">
        <v>4</v>
      </c>
    </row>
    <row r="212" spans="1:1" x14ac:dyDescent="0.2">
      <c r="A212">
        <v>2</v>
      </c>
    </row>
    <row r="213" spans="1:1" x14ac:dyDescent="0.2">
      <c r="A213">
        <v>3</v>
      </c>
    </row>
    <row r="214" spans="1:1" x14ac:dyDescent="0.2">
      <c r="A214">
        <v>2</v>
      </c>
    </row>
    <row r="215" spans="1:1" x14ac:dyDescent="0.2">
      <c r="A215">
        <v>3</v>
      </c>
    </row>
    <row r="216" spans="1:1" x14ac:dyDescent="0.2">
      <c r="A216">
        <v>0</v>
      </c>
    </row>
    <row r="217" spans="1:1" x14ac:dyDescent="0.2">
      <c r="A217">
        <v>3</v>
      </c>
    </row>
    <row r="218" spans="1:1" x14ac:dyDescent="0.2">
      <c r="A218">
        <v>5</v>
      </c>
    </row>
    <row r="219" spans="1:1" x14ac:dyDescent="0.2">
      <c r="A219">
        <v>2</v>
      </c>
    </row>
    <row r="220" spans="1:1" x14ac:dyDescent="0.2">
      <c r="A220">
        <v>1</v>
      </c>
    </row>
    <row r="221" spans="1:1" x14ac:dyDescent="0.2">
      <c r="A221">
        <v>3</v>
      </c>
    </row>
    <row r="222" spans="1:1" x14ac:dyDescent="0.2">
      <c r="A222">
        <v>3</v>
      </c>
    </row>
    <row r="223" spans="1:1" x14ac:dyDescent="0.2">
      <c r="A223">
        <v>3</v>
      </c>
    </row>
    <row r="224" spans="1:1" x14ac:dyDescent="0.2">
      <c r="A224">
        <v>2</v>
      </c>
    </row>
    <row r="225" spans="1:1" x14ac:dyDescent="0.2">
      <c r="A225">
        <v>2</v>
      </c>
    </row>
    <row r="226" spans="1:1" x14ac:dyDescent="0.2">
      <c r="A226">
        <v>0</v>
      </c>
    </row>
    <row r="227" spans="1:1" x14ac:dyDescent="0.2">
      <c r="A227">
        <v>2</v>
      </c>
    </row>
    <row r="228" spans="1:1" x14ac:dyDescent="0.2">
      <c r="A228">
        <v>1</v>
      </c>
    </row>
    <row r="229" spans="1:1" x14ac:dyDescent="0.2">
      <c r="A229">
        <v>7</v>
      </c>
    </row>
    <row r="230" spans="1:1" x14ac:dyDescent="0.2">
      <c r="A230">
        <v>3</v>
      </c>
    </row>
    <row r="231" spans="1:1" x14ac:dyDescent="0.2">
      <c r="A231">
        <v>4</v>
      </c>
    </row>
    <row r="232" spans="1:1" x14ac:dyDescent="0.2">
      <c r="A232">
        <v>3</v>
      </c>
    </row>
    <row r="233" spans="1:1" x14ac:dyDescent="0.2">
      <c r="A233">
        <v>0</v>
      </c>
    </row>
    <row r="234" spans="1:1" x14ac:dyDescent="0.2">
      <c r="A234">
        <v>1</v>
      </c>
    </row>
    <row r="235" spans="1:1" x14ac:dyDescent="0.2">
      <c r="A235">
        <v>2</v>
      </c>
    </row>
    <row r="236" spans="1:1" x14ac:dyDescent="0.2">
      <c r="A236">
        <v>5</v>
      </c>
    </row>
    <row r="237" spans="1:1" x14ac:dyDescent="0.2">
      <c r="A237">
        <v>5</v>
      </c>
    </row>
    <row r="238" spans="1:1" x14ac:dyDescent="0.2">
      <c r="A238">
        <v>6</v>
      </c>
    </row>
    <row r="239" spans="1:1" x14ac:dyDescent="0.2">
      <c r="A239">
        <v>1</v>
      </c>
    </row>
    <row r="240" spans="1:1" x14ac:dyDescent="0.2">
      <c r="A240">
        <v>6</v>
      </c>
    </row>
    <row r="241" spans="1:1" x14ac:dyDescent="0.2">
      <c r="A241">
        <v>4</v>
      </c>
    </row>
    <row r="242" spans="1:1" x14ac:dyDescent="0.2">
      <c r="A242">
        <v>2</v>
      </c>
    </row>
    <row r="243" spans="1:1" x14ac:dyDescent="0.2">
      <c r="A243">
        <v>0</v>
      </c>
    </row>
    <row r="244" spans="1:1" x14ac:dyDescent="0.2">
      <c r="A244">
        <v>2</v>
      </c>
    </row>
    <row r="245" spans="1:1" x14ac:dyDescent="0.2">
      <c r="A245">
        <v>1</v>
      </c>
    </row>
    <row r="246" spans="1:1" x14ac:dyDescent="0.2">
      <c r="A246">
        <v>2</v>
      </c>
    </row>
    <row r="247" spans="1:1" x14ac:dyDescent="0.2">
      <c r="A247">
        <v>4</v>
      </c>
    </row>
    <row r="248" spans="1:1" x14ac:dyDescent="0.2">
      <c r="A248">
        <v>1</v>
      </c>
    </row>
    <row r="249" spans="1:1" x14ac:dyDescent="0.2">
      <c r="A249">
        <v>1</v>
      </c>
    </row>
    <row r="250" spans="1:1" x14ac:dyDescent="0.2">
      <c r="A250">
        <v>6</v>
      </c>
    </row>
    <row r="251" spans="1:1" x14ac:dyDescent="0.2">
      <c r="A251">
        <v>7</v>
      </c>
    </row>
    <row r="252" spans="1:1" x14ac:dyDescent="0.2">
      <c r="A252">
        <v>1</v>
      </c>
    </row>
    <row r="253" spans="1:1" x14ac:dyDescent="0.2">
      <c r="A253">
        <v>5</v>
      </c>
    </row>
    <row r="254" spans="1:1" x14ac:dyDescent="0.2">
      <c r="A254">
        <v>2</v>
      </c>
    </row>
    <row r="255" spans="1:1" x14ac:dyDescent="0.2">
      <c r="A255">
        <v>2</v>
      </c>
    </row>
    <row r="256" spans="1:1" x14ac:dyDescent="0.2">
      <c r="A256">
        <v>2</v>
      </c>
    </row>
    <row r="257" spans="1:1" x14ac:dyDescent="0.2">
      <c r="A257">
        <v>2</v>
      </c>
    </row>
    <row r="258" spans="1:1" x14ac:dyDescent="0.2">
      <c r="A258">
        <v>2</v>
      </c>
    </row>
    <row r="259" spans="1:1" x14ac:dyDescent="0.2">
      <c r="A259">
        <v>6</v>
      </c>
    </row>
    <row r="260" spans="1:1" x14ac:dyDescent="0.2">
      <c r="A260">
        <v>4</v>
      </c>
    </row>
    <row r="261" spans="1:1" x14ac:dyDescent="0.2">
      <c r="A261">
        <v>2</v>
      </c>
    </row>
    <row r="262" spans="1:1" x14ac:dyDescent="0.2">
      <c r="A262">
        <v>4</v>
      </c>
    </row>
    <row r="263" spans="1:1" x14ac:dyDescent="0.2">
      <c r="A263">
        <v>2</v>
      </c>
    </row>
    <row r="264" spans="1:1" x14ac:dyDescent="0.2">
      <c r="A264">
        <v>4</v>
      </c>
    </row>
    <row r="265" spans="1:1" x14ac:dyDescent="0.2">
      <c r="A265">
        <v>3</v>
      </c>
    </row>
    <row r="266" spans="1:1" x14ac:dyDescent="0.2">
      <c r="A266">
        <v>0</v>
      </c>
    </row>
    <row r="267" spans="1:1" x14ac:dyDescent="0.2">
      <c r="A267">
        <v>0</v>
      </c>
    </row>
    <row r="268" spans="1:1" x14ac:dyDescent="0.2">
      <c r="A268">
        <v>1</v>
      </c>
    </row>
    <row r="269" spans="1:1" x14ac:dyDescent="0.2">
      <c r="A269">
        <v>1</v>
      </c>
    </row>
    <row r="270" spans="1:1" x14ac:dyDescent="0.2">
      <c r="A270">
        <v>1</v>
      </c>
    </row>
    <row r="271" spans="1:1" x14ac:dyDescent="0.2">
      <c r="A271">
        <v>2</v>
      </c>
    </row>
    <row r="272" spans="1:1" x14ac:dyDescent="0.2">
      <c r="A272">
        <v>4</v>
      </c>
    </row>
    <row r="273" spans="1:1" x14ac:dyDescent="0.2">
      <c r="A273">
        <v>4</v>
      </c>
    </row>
    <row r="274" spans="1:1" x14ac:dyDescent="0.2">
      <c r="A274">
        <v>3</v>
      </c>
    </row>
    <row r="275" spans="1:1" x14ac:dyDescent="0.2">
      <c r="A275">
        <v>2</v>
      </c>
    </row>
    <row r="276" spans="1:1" x14ac:dyDescent="0.2">
      <c r="A276">
        <v>3</v>
      </c>
    </row>
    <row r="277" spans="1:1" x14ac:dyDescent="0.2">
      <c r="A277">
        <v>2</v>
      </c>
    </row>
    <row r="278" spans="1:1" x14ac:dyDescent="0.2">
      <c r="A278">
        <v>3</v>
      </c>
    </row>
    <row r="279" spans="1:1" x14ac:dyDescent="0.2">
      <c r="A279">
        <v>1</v>
      </c>
    </row>
    <row r="280" spans="1:1" x14ac:dyDescent="0.2">
      <c r="A280">
        <v>1</v>
      </c>
    </row>
    <row r="281" spans="1:1" x14ac:dyDescent="0.2">
      <c r="A281">
        <v>3</v>
      </c>
    </row>
    <row r="282" spans="1:1" x14ac:dyDescent="0.2">
      <c r="A282">
        <v>4</v>
      </c>
    </row>
    <row r="283" spans="1:1" x14ac:dyDescent="0.2">
      <c r="A283">
        <v>3</v>
      </c>
    </row>
    <row r="284" spans="1:1" x14ac:dyDescent="0.2">
      <c r="A284">
        <v>6</v>
      </c>
    </row>
    <row r="285" spans="1:1" x14ac:dyDescent="0.2">
      <c r="A285">
        <v>1</v>
      </c>
    </row>
    <row r="286" spans="1:1" x14ac:dyDescent="0.2">
      <c r="A286">
        <v>2</v>
      </c>
    </row>
    <row r="287" spans="1:1" x14ac:dyDescent="0.2">
      <c r="A287">
        <v>1</v>
      </c>
    </row>
    <row r="288" spans="1:1" x14ac:dyDescent="0.2">
      <c r="A288">
        <v>0</v>
      </c>
    </row>
    <row r="289" spans="1:1" x14ac:dyDescent="0.2">
      <c r="A289">
        <v>1</v>
      </c>
    </row>
    <row r="290" spans="1:1" x14ac:dyDescent="0.2">
      <c r="A290">
        <v>5</v>
      </c>
    </row>
    <row r="291" spans="1:1" x14ac:dyDescent="0.2">
      <c r="A291">
        <v>3</v>
      </c>
    </row>
    <row r="292" spans="1:1" x14ac:dyDescent="0.2">
      <c r="A292">
        <v>3</v>
      </c>
    </row>
    <row r="293" spans="1:1" x14ac:dyDescent="0.2">
      <c r="A293">
        <v>1</v>
      </c>
    </row>
    <row r="294" spans="1:1" x14ac:dyDescent="0.2">
      <c r="A294">
        <v>3</v>
      </c>
    </row>
    <row r="295" spans="1:1" x14ac:dyDescent="0.2">
      <c r="A295">
        <v>5</v>
      </c>
    </row>
    <row r="296" spans="1:1" x14ac:dyDescent="0.2">
      <c r="A296">
        <v>1</v>
      </c>
    </row>
    <row r="297" spans="1:1" x14ac:dyDescent="0.2">
      <c r="A297">
        <v>0</v>
      </c>
    </row>
    <row r="298" spans="1:1" x14ac:dyDescent="0.2">
      <c r="A298">
        <v>4</v>
      </c>
    </row>
    <row r="299" spans="1:1" x14ac:dyDescent="0.2">
      <c r="A299">
        <v>5</v>
      </c>
    </row>
    <row r="300" spans="1:1" x14ac:dyDescent="0.2">
      <c r="A300">
        <v>1</v>
      </c>
    </row>
    <row r="301" spans="1:1" x14ac:dyDescent="0.2">
      <c r="A301">
        <v>3</v>
      </c>
    </row>
    <row r="302" spans="1:1" x14ac:dyDescent="0.2">
      <c r="A302">
        <v>2</v>
      </c>
    </row>
    <row r="303" spans="1:1" x14ac:dyDescent="0.2">
      <c r="A303">
        <v>3</v>
      </c>
    </row>
    <row r="304" spans="1:1" x14ac:dyDescent="0.2">
      <c r="A304">
        <v>3</v>
      </c>
    </row>
    <row r="305" spans="1:1" x14ac:dyDescent="0.2">
      <c r="A305">
        <v>4</v>
      </c>
    </row>
    <row r="306" spans="1:1" x14ac:dyDescent="0.2">
      <c r="A306">
        <v>4</v>
      </c>
    </row>
    <row r="307" spans="1:1" x14ac:dyDescent="0.2">
      <c r="A307">
        <v>3</v>
      </c>
    </row>
    <row r="308" spans="1:1" x14ac:dyDescent="0.2">
      <c r="A308">
        <v>2</v>
      </c>
    </row>
    <row r="309" spans="1:1" x14ac:dyDescent="0.2">
      <c r="A309">
        <v>5</v>
      </c>
    </row>
    <row r="310" spans="1:1" x14ac:dyDescent="0.2">
      <c r="A310">
        <v>3</v>
      </c>
    </row>
    <row r="311" spans="1:1" x14ac:dyDescent="0.2">
      <c r="A311">
        <v>4</v>
      </c>
    </row>
    <row r="312" spans="1:1" x14ac:dyDescent="0.2">
      <c r="A312">
        <v>2</v>
      </c>
    </row>
    <row r="313" spans="1:1" x14ac:dyDescent="0.2">
      <c r="A313">
        <v>6</v>
      </c>
    </row>
    <row r="314" spans="1:1" x14ac:dyDescent="0.2">
      <c r="A314">
        <v>0</v>
      </c>
    </row>
    <row r="315" spans="1:1" x14ac:dyDescent="0.2">
      <c r="A315">
        <v>1</v>
      </c>
    </row>
    <row r="316" spans="1:1" x14ac:dyDescent="0.2">
      <c r="A316">
        <v>4</v>
      </c>
    </row>
    <row r="317" spans="1:1" x14ac:dyDescent="0.2">
      <c r="A317">
        <v>0</v>
      </c>
    </row>
    <row r="318" spans="1:1" x14ac:dyDescent="0.2">
      <c r="A318">
        <v>1</v>
      </c>
    </row>
    <row r="319" spans="1:1" x14ac:dyDescent="0.2">
      <c r="A319">
        <v>2</v>
      </c>
    </row>
    <row r="320" spans="1:1" x14ac:dyDescent="0.2">
      <c r="A320">
        <v>1</v>
      </c>
    </row>
    <row r="321" spans="1:1" x14ac:dyDescent="0.2">
      <c r="A321">
        <v>6</v>
      </c>
    </row>
    <row r="322" spans="1:1" x14ac:dyDescent="0.2">
      <c r="A322">
        <v>6</v>
      </c>
    </row>
    <row r="323" spans="1:1" x14ac:dyDescent="0.2">
      <c r="A323">
        <v>3</v>
      </c>
    </row>
    <row r="324" spans="1:1" x14ac:dyDescent="0.2">
      <c r="A324">
        <v>1</v>
      </c>
    </row>
    <row r="325" spans="1:1" x14ac:dyDescent="0.2">
      <c r="A325">
        <v>3</v>
      </c>
    </row>
    <row r="326" spans="1:1" x14ac:dyDescent="0.2">
      <c r="A326">
        <v>2</v>
      </c>
    </row>
    <row r="327" spans="1:1" x14ac:dyDescent="0.2">
      <c r="A327">
        <v>5</v>
      </c>
    </row>
    <row r="328" spans="1:1" x14ac:dyDescent="0.2">
      <c r="A328">
        <v>2</v>
      </c>
    </row>
    <row r="329" spans="1:1" x14ac:dyDescent="0.2">
      <c r="A329">
        <v>2</v>
      </c>
    </row>
    <row r="330" spans="1:1" x14ac:dyDescent="0.2">
      <c r="A330">
        <v>3</v>
      </c>
    </row>
    <row r="331" spans="1:1" x14ac:dyDescent="0.2">
      <c r="A331">
        <v>1</v>
      </c>
    </row>
    <row r="332" spans="1:1" x14ac:dyDescent="0.2">
      <c r="A332">
        <v>2</v>
      </c>
    </row>
    <row r="333" spans="1:1" x14ac:dyDescent="0.2">
      <c r="A333">
        <v>2</v>
      </c>
    </row>
    <row r="334" spans="1:1" x14ac:dyDescent="0.2">
      <c r="A334">
        <v>4</v>
      </c>
    </row>
    <row r="335" spans="1:1" x14ac:dyDescent="0.2">
      <c r="A335">
        <v>1</v>
      </c>
    </row>
    <row r="336" spans="1:1" x14ac:dyDescent="0.2">
      <c r="A336">
        <v>1</v>
      </c>
    </row>
    <row r="337" spans="1:1" x14ac:dyDescent="0.2">
      <c r="A337">
        <v>3</v>
      </c>
    </row>
    <row r="338" spans="1:1" x14ac:dyDescent="0.2">
      <c r="A338">
        <v>4</v>
      </c>
    </row>
    <row r="339" spans="1:1" x14ac:dyDescent="0.2">
      <c r="A339">
        <v>3</v>
      </c>
    </row>
    <row r="340" spans="1:1" x14ac:dyDescent="0.2">
      <c r="A340">
        <v>3</v>
      </c>
    </row>
    <row r="341" spans="1:1" x14ac:dyDescent="0.2">
      <c r="A341">
        <v>3</v>
      </c>
    </row>
    <row r="342" spans="1:1" x14ac:dyDescent="0.2">
      <c r="A342">
        <v>1</v>
      </c>
    </row>
    <row r="343" spans="1:1" x14ac:dyDescent="0.2">
      <c r="A343">
        <v>3</v>
      </c>
    </row>
    <row r="344" spans="1:1" x14ac:dyDescent="0.2">
      <c r="A344">
        <v>4</v>
      </c>
    </row>
    <row r="345" spans="1:1" x14ac:dyDescent="0.2">
      <c r="A345">
        <v>2</v>
      </c>
    </row>
    <row r="346" spans="1:1" x14ac:dyDescent="0.2">
      <c r="A346">
        <v>2</v>
      </c>
    </row>
    <row r="347" spans="1:1" x14ac:dyDescent="0.2">
      <c r="A347">
        <v>2</v>
      </c>
    </row>
    <row r="348" spans="1:1" x14ac:dyDescent="0.2">
      <c r="A348">
        <v>2</v>
      </c>
    </row>
    <row r="349" spans="1:1" x14ac:dyDescent="0.2">
      <c r="A349">
        <v>5</v>
      </c>
    </row>
    <row r="350" spans="1:1" x14ac:dyDescent="0.2">
      <c r="A350">
        <v>2</v>
      </c>
    </row>
    <row r="351" spans="1:1" x14ac:dyDescent="0.2">
      <c r="A351">
        <v>1</v>
      </c>
    </row>
    <row r="352" spans="1:1" x14ac:dyDescent="0.2">
      <c r="A352">
        <v>1</v>
      </c>
    </row>
    <row r="353" spans="1:1" x14ac:dyDescent="0.2">
      <c r="A353">
        <v>6</v>
      </c>
    </row>
    <row r="354" spans="1:1" x14ac:dyDescent="0.2">
      <c r="A354">
        <v>2</v>
      </c>
    </row>
    <row r="355" spans="1:1" x14ac:dyDescent="0.2">
      <c r="A355">
        <v>1</v>
      </c>
    </row>
    <row r="356" spans="1:1" x14ac:dyDescent="0.2">
      <c r="A356">
        <v>6</v>
      </c>
    </row>
    <row r="357" spans="1:1" x14ac:dyDescent="0.2">
      <c r="A357">
        <v>7</v>
      </c>
    </row>
    <row r="358" spans="1:1" x14ac:dyDescent="0.2">
      <c r="A358">
        <v>6</v>
      </c>
    </row>
    <row r="359" spans="1:1" x14ac:dyDescent="0.2">
      <c r="A359">
        <v>4</v>
      </c>
    </row>
    <row r="360" spans="1:1" x14ac:dyDescent="0.2">
      <c r="A360">
        <v>2</v>
      </c>
    </row>
    <row r="361" spans="1:1" x14ac:dyDescent="0.2">
      <c r="A361">
        <v>2</v>
      </c>
    </row>
    <row r="362" spans="1:1" x14ac:dyDescent="0.2">
      <c r="A362">
        <v>4</v>
      </c>
    </row>
    <row r="363" spans="1:1" x14ac:dyDescent="0.2">
      <c r="A363">
        <v>5</v>
      </c>
    </row>
    <row r="364" spans="1:1" x14ac:dyDescent="0.2">
      <c r="A364">
        <v>1</v>
      </c>
    </row>
    <row r="365" spans="1:1" x14ac:dyDescent="0.2">
      <c r="A365">
        <v>2</v>
      </c>
    </row>
    <row r="366" spans="1:1" x14ac:dyDescent="0.2">
      <c r="A366">
        <v>6</v>
      </c>
    </row>
    <row r="367" spans="1:1" x14ac:dyDescent="0.2">
      <c r="A367">
        <v>1</v>
      </c>
    </row>
    <row r="368" spans="1:1" x14ac:dyDescent="0.2">
      <c r="A368">
        <v>7</v>
      </c>
    </row>
    <row r="369" spans="1:1" x14ac:dyDescent="0.2">
      <c r="A369">
        <v>1</v>
      </c>
    </row>
    <row r="370" spans="1:1" x14ac:dyDescent="0.2">
      <c r="A370">
        <v>5</v>
      </c>
    </row>
    <row r="371" spans="1:1" x14ac:dyDescent="0.2">
      <c r="A371">
        <v>0</v>
      </c>
    </row>
    <row r="372" spans="1:1" x14ac:dyDescent="0.2">
      <c r="A372">
        <v>5</v>
      </c>
    </row>
    <row r="373" spans="1:1" x14ac:dyDescent="0.2">
      <c r="A373">
        <v>2</v>
      </c>
    </row>
    <row r="374" spans="1:1" x14ac:dyDescent="0.2">
      <c r="A374">
        <v>5</v>
      </c>
    </row>
    <row r="375" spans="1:1" x14ac:dyDescent="0.2">
      <c r="A375">
        <v>0</v>
      </c>
    </row>
    <row r="376" spans="1:1" x14ac:dyDescent="0.2">
      <c r="A376">
        <v>2</v>
      </c>
    </row>
    <row r="377" spans="1:1" x14ac:dyDescent="0.2">
      <c r="A377">
        <v>5</v>
      </c>
    </row>
    <row r="378" spans="1:1" x14ac:dyDescent="0.2">
      <c r="A378">
        <v>1</v>
      </c>
    </row>
    <row r="379" spans="1:1" x14ac:dyDescent="0.2">
      <c r="A379">
        <v>4</v>
      </c>
    </row>
    <row r="380" spans="1:1" x14ac:dyDescent="0.2">
      <c r="A380">
        <v>0</v>
      </c>
    </row>
    <row r="381" spans="1:1" x14ac:dyDescent="0.2">
      <c r="A381">
        <v>1</v>
      </c>
    </row>
    <row r="382" spans="1:1" x14ac:dyDescent="0.2">
      <c r="A382">
        <v>6</v>
      </c>
    </row>
    <row r="383" spans="1:1" x14ac:dyDescent="0.2">
      <c r="A383">
        <v>6</v>
      </c>
    </row>
    <row r="384" spans="1:1" x14ac:dyDescent="0.2">
      <c r="A384">
        <v>1</v>
      </c>
    </row>
    <row r="385" spans="1:1" x14ac:dyDescent="0.2">
      <c r="A385">
        <v>3</v>
      </c>
    </row>
    <row r="386" spans="1:1" x14ac:dyDescent="0.2">
      <c r="A386">
        <v>3</v>
      </c>
    </row>
    <row r="387" spans="1:1" x14ac:dyDescent="0.2">
      <c r="A387">
        <v>1</v>
      </c>
    </row>
    <row r="388" spans="1:1" x14ac:dyDescent="0.2">
      <c r="A388">
        <v>2</v>
      </c>
    </row>
    <row r="389" spans="1:1" x14ac:dyDescent="0.2">
      <c r="A389">
        <v>3</v>
      </c>
    </row>
    <row r="390" spans="1:1" x14ac:dyDescent="0.2">
      <c r="A390">
        <v>3</v>
      </c>
    </row>
    <row r="391" spans="1:1" x14ac:dyDescent="0.2">
      <c r="A391">
        <v>1</v>
      </c>
    </row>
    <row r="392" spans="1:1" x14ac:dyDescent="0.2">
      <c r="A392">
        <v>4</v>
      </c>
    </row>
    <row r="393" spans="1:1" x14ac:dyDescent="0.2">
      <c r="A393">
        <v>4</v>
      </c>
    </row>
    <row r="394" spans="1:1" x14ac:dyDescent="0.2">
      <c r="A394">
        <v>0</v>
      </c>
    </row>
    <row r="395" spans="1:1" x14ac:dyDescent="0.2">
      <c r="A395">
        <v>5</v>
      </c>
    </row>
    <row r="396" spans="1:1" x14ac:dyDescent="0.2">
      <c r="A396">
        <v>5</v>
      </c>
    </row>
    <row r="397" spans="1:1" x14ac:dyDescent="0.2">
      <c r="A397">
        <v>4</v>
      </c>
    </row>
    <row r="398" spans="1:1" x14ac:dyDescent="0.2">
      <c r="A398">
        <v>4</v>
      </c>
    </row>
    <row r="399" spans="1:1" x14ac:dyDescent="0.2">
      <c r="A399">
        <v>4</v>
      </c>
    </row>
    <row r="400" spans="1:1" x14ac:dyDescent="0.2">
      <c r="A400">
        <v>1</v>
      </c>
    </row>
    <row r="401" spans="1:1" x14ac:dyDescent="0.2">
      <c r="A401">
        <v>5</v>
      </c>
    </row>
    <row r="402" spans="1:1" x14ac:dyDescent="0.2">
      <c r="A402">
        <v>1</v>
      </c>
    </row>
    <row r="403" spans="1:1" x14ac:dyDescent="0.2">
      <c r="A403">
        <v>1</v>
      </c>
    </row>
    <row r="404" spans="1:1" x14ac:dyDescent="0.2">
      <c r="A404">
        <v>2</v>
      </c>
    </row>
    <row r="405" spans="1:1" x14ac:dyDescent="0.2">
      <c r="A405">
        <v>3</v>
      </c>
    </row>
    <row r="406" spans="1:1" x14ac:dyDescent="0.2">
      <c r="A406">
        <v>3</v>
      </c>
    </row>
    <row r="407" spans="1:1" x14ac:dyDescent="0.2">
      <c r="A407">
        <v>1</v>
      </c>
    </row>
    <row r="408" spans="1:1" x14ac:dyDescent="0.2">
      <c r="A408">
        <v>4</v>
      </c>
    </row>
    <row r="409" spans="1:1" x14ac:dyDescent="0.2">
      <c r="A409">
        <v>4</v>
      </c>
    </row>
    <row r="410" spans="1:1" x14ac:dyDescent="0.2">
      <c r="A410">
        <v>2</v>
      </c>
    </row>
    <row r="411" spans="1:1" x14ac:dyDescent="0.2">
      <c r="A411">
        <v>1</v>
      </c>
    </row>
    <row r="412" spans="1:1" x14ac:dyDescent="0.2">
      <c r="A412">
        <v>3</v>
      </c>
    </row>
    <row r="413" spans="1:1" x14ac:dyDescent="0.2">
      <c r="A413">
        <v>1</v>
      </c>
    </row>
    <row r="414" spans="1:1" x14ac:dyDescent="0.2">
      <c r="A414">
        <v>2</v>
      </c>
    </row>
    <row r="415" spans="1:1" x14ac:dyDescent="0.2">
      <c r="A415">
        <v>3</v>
      </c>
    </row>
    <row r="416" spans="1:1" x14ac:dyDescent="0.2">
      <c r="A416">
        <v>7</v>
      </c>
    </row>
    <row r="417" spans="1:1" x14ac:dyDescent="0.2">
      <c r="A417">
        <v>4</v>
      </c>
    </row>
    <row r="418" spans="1:1" x14ac:dyDescent="0.2">
      <c r="A418">
        <v>3</v>
      </c>
    </row>
    <row r="419" spans="1:1" x14ac:dyDescent="0.2">
      <c r="A419">
        <v>0</v>
      </c>
    </row>
    <row r="420" spans="1:1" x14ac:dyDescent="0.2">
      <c r="A420">
        <v>1</v>
      </c>
    </row>
    <row r="421" spans="1:1" x14ac:dyDescent="0.2">
      <c r="A421">
        <v>2</v>
      </c>
    </row>
    <row r="422" spans="1:1" x14ac:dyDescent="0.2">
      <c r="A422">
        <v>1</v>
      </c>
    </row>
    <row r="423" spans="1:1" x14ac:dyDescent="0.2">
      <c r="A423">
        <v>1</v>
      </c>
    </row>
    <row r="424" spans="1:1" x14ac:dyDescent="0.2">
      <c r="A424">
        <v>2</v>
      </c>
    </row>
    <row r="425" spans="1:1" x14ac:dyDescent="0.2">
      <c r="A425">
        <v>5</v>
      </c>
    </row>
    <row r="426" spans="1:1" x14ac:dyDescent="0.2">
      <c r="A426">
        <v>2</v>
      </c>
    </row>
    <row r="427" spans="1:1" x14ac:dyDescent="0.2">
      <c r="A427">
        <v>5</v>
      </c>
    </row>
    <row r="428" spans="1:1" x14ac:dyDescent="0.2">
      <c r="A428">
        <v>2</v>
      </c>
    </row>
    <row r="429" spans="1:1" x14ac:dyDescent="0.2">
      <c r="A429">
        <v>1</v>
      </c>
    </row>
    <row r="430" spans="1:1" x14ac:dyDescent="0.2">
      <c r="A430">
        <v>3</v>
      </c>
    </row>
    <row r="431" spans="1:1" x14ac:dyDescent="0.2">
      <c r="A431">
        <v>5</v>
      </c>
    </row>
    <row r="432" spans="1:1" x14ac:dyDescent="0.2">
      <c r="A432">
        <v>2</v>
      </c>
    </row>
    <row r="433" spans="1:1" x14ac:dyDescent="0.2">
      <c r="A433">
        <v>2</v>
      </c>
    </row>
    <row r="434" spans="1:1" x14ac:dyDescent="0.2">
      <c r="A434">
        <v>1</v>
      </c>
    </row>
    <row r="435" spans="1:1" x14ac:dyDescent="0.2">
      <c r="A435">
        <v>4</v>
      </c>
    </row>
    <row r="436" spans="1:1" x14ac:dyDescent="0.2">
      <c r="A436">
        <v>1</v>
      </c>
    </row>
    <row r="437" spans="1:1" x14ac:dyDescent="0.2">
      <c r="A437">
        <v>0</v>
      </c>
    </row>
    <row r="438" spans="1:1" x14ac:dyDescent="0.2">
      <c r="A438">
        <v>2</v>
      </c>
    </row>
    <row r="439" spans="1:1" x14ac:dyDescent="0.2">
      <c r="A439">
        <v>4</v>
      </c>
    </row>
    <row r="440" spans="1:1" x14ac:dyDescent="0.2">
      <c r="A440">
        <v>3</v>
      </c>
    </row>
    <row r="441" spans="1:1" x14ac:dyDescent="0.2">
      <c r="A441">
        <v>3</v>
      </c>
    </row>
    <row r="442" spans="1:1" x14ac:dyDescent="0.2">
      <c r="A442">
        <v>1</v>
      </c>
    </row>
    <row r="443" spans="1:1" x14ac:dyDescent="0.2">
      <c r="A443">
        <v>3</v>
      </c>
    </row>
    <row r="444" spans="1:1" x14ac:dyDescent="0.2">
      <c r="A444">
        <v>4</v>
      </c>
    </row>
    <row r="445" spans="1:1" x14ac:dyDescent="0.2">
      <c r="A445">
        <v>2</v>
      </c>
    </row>
    <row r="446" spans="1:1" x14ac:dyDescent="0.2">
      <c r="A446">
        <v>6</v>
      </c>
    </row>
    <row r="447" spans="1:1" x14ac:dyDescent="0.2">
      <c r="A447">
        <v>2</v>
      </c>
    </row>
    <row r="448" spans="1:1" x14ac:dyDescent="0.2">
      <c r="A448">
        <v>1</v>
      </c>
    </row>
    <row r="449" spans="1:1" x14ac:dyDescent="0.2">
      <c r="A449">
        <v>0</v>
      </c>
    </row>
    <row r="450" spans="1:1" x14ac:dyDescent="0.2">
      <c r="A450">
        <v>1</v>
      </c>
    </row>
    <row r="451" spans="1:1" x14ac:dyDescent="0.2">
      <c r="A451">
        <v>2</v>
      </c>
    </row>
    <row r="452" spans="1:1" x14ac:dyDescent="0.2">
      <c r="A452">
        <v>6</v>
      </c>
    </row>
    <row r="453" spans="1:1" x14ac:dyDescent="0.2">
      <c r="A453">
        <v>1</v>
      </c>
    </row>
    <row r="454" spans="1:1" x14ac:dyDescent="0.2">
      <c r="A454">
        <v>1</v>
      </c>
    </row>
    <row r="455" spans="1:1" x14ac:dyDescent="0.2">
      <c r="A455">
        <v>3</v>
      </c>
    </row>
    <row r="456" spans="1:1" x14ac:dyDescent="0.2">
      <c r="A456">
        <v>3</v>
      </c>
    </row>
    <row r="457" spans="1:1" x14ac:dyDescent="0.2">
      <c r="A457">
        <v>2</v>
      </c>
    </row>
    <row r="458" spans="1:1" x14ac:dyDescent="0.2">
      <c r="A458">
        <v>5</v>
      </c>
    </row>
    <row r="459" spans="1:1" x14ac:dyDescent="0.2">
      <c r="A459">
        <v>0</v>
      </c>
    </row>
    <row r="460" spans="1:1" x14ac:dyDescent="0.2">
      <c r="A460">
        <v>1</v>
      </c>
    </row>
    <row r="461" spans="1:1" x14ac:dyDescent="0.2">
      <c r="A461">
        <v>0</v>
      </c>
    </row>
    <row r="462" spans="1:1" x14ac:dyDescent="0.2">
      <c r="A462">
        <v>0</v>
      </c>
    </row>
    <row r="463" spans="1:1" x14ac:dyDescent="0.2">
      <c r="A463">
        <v>2</v>
      </c>
    </row>
    <row r="464" spans="1:1" x14ac:dyDescent="0.2">
      <c r="A464">
        <v>0</v>
      </c>
    </row>
    <row r="465" spans="1:1" x14ac:dyDescent="0.2">
      <c r="A465">
        <v>4</v>
      </c>
    </row>
    <row r="466" spans="1:1" x14ac:dyDescent="0.2">
      <c r="A466">
        <v>1</v>
      </c>
    </row>
    <row r="467" spans="1:1" x14ac:dyDescent="0.2">
      <c r="A467">
        <v>2</v>
      </c>
    </row>
    <row r="468" spans="1:1" x14ac:dyDescent="0.2">
      <c r="A468">
        <v>4</v>
      </c>
    </row>
    <row r="469" spans="1:1" x14ac:dyDescent="0.2">
      <c r="A469">
        <v>1</v>
      </c>
    </row>
    <row r="470" spans="1:1" x14ac:dyDescent="0.2">
      <c r="A470">
        <v>1</v>
      </c>
    </row>
    <row r="471" spans="1:1" x14ac:dyDescent="0.2">
      <c r="A471">
        <v>3</v>
      </c>
    </row>
    <row r="472" spans="1:1" x14ac:dyDescent="0.2">
      <c r="A472">
        <v>0</v>
      </c>
    </row>
    <row r="473" spans="1:1" x14ac:dyDescent="0.2">
      <c r="A473">
        <v>5</v>
      </c>
    </row>
    <row r="474" spans="1:1" x14ac:dyDescent="0.2">
      <c r="A474">
        <v>2</v>
      </c>
    </row>
    <row r="475" spans="1:1" x14ac:dyDescent="0.2">
      <c r="A475">
        <v>2</v>
      </c>
    </row>
    <row r="476" spans="1:1" x14ac:dyDescent="0.2">
      <c r="A476">
        <v>4</v>
      </c>
    </row>
    <row r="477" spans="1:1" x14ac:dyDescent="0.2">
      <c r="A477">
        <v>3</v>
      </c>
    </row>
    <row r="478" spans="1:1" x14ac:dyDescent="0.2">
      <c r="A478">
        <v>2</v>
      </c>
    </row>
    <row r="479" spans="1:1" x14ac:dyDescent="0.2">
      <c r="A479">
        <v>4</v>
      </c>
    </row>
    <row r="480" spans="1:1" x14ac:dyDescent="0.2">
      <c r="A480">
        <v>0</v>
      </c>
    </row>
    <row r="481" spans="1:1" x14ac:dyDescent="0.2">
      <c r="A481">
        <v>1</v>
      </c>
    </row>
    <row r="482" spans="1:1" x14ac:dyDescent="0.2">
      <c r="A482">
        <v>0</v>
      </c>
    </row>
    <row r="483" spans="1:1" x14ac:dyDescent="0.2">
      <c r="A483">
        <v>4</v>
      </c>
    </row>
    <row r="484" spans="1:1" x14ac:dyDescent="0.2">
      <c r="A484">
        <v>3</v>
      </c>
    </row>
    <row r="485" spans="1:1" x14ac:dyDescent="0.2">
      <c r="A485">
        <v>0</v>
      </c>
    </row>
    <row r="486" spans="1:1" x14ac:dyDescent="0.2">
      <c r="A486">
        <v>2</v>
      </c>
    </row>
    <row r="487" spans="1:1" x14ac:dyDescent="0.2">
      <c r="A487">
        <v>3</v>
      </c>
    </row>
    <row r="488" spans="1:1" x14ac:dyDescent="0.2">
      <c r="A488">
        <v>3</v>
      </c>
    </row>
    <row r="489" spans="1:1" x14ac:dyDescent="0.2">
      <c r="A489">
        <v>1</v>
      </c>
    </row>
    <row r="490" spans="1:1" x14ac:dyDescent="0.2">
      <c r="A490">
        <v>0</v>
      </c>
    </row>
    <row r="491" spans="1:1" x14ac:dyDescent="0.2">
      <c r="A491">
        <v>3</v>
      </c>
    </row>
    <row r="492" spans="1:1" x14ac:dyDescent="0.2">
      <c r="A492">
        <v>1</v>
      </c>
    </row>
    <row r="493" spans="1:1" x14ac:dyDescent="0.2">
      <c r="A493">
        <v>1</v>
      </c>
    </row>
    <row r="494" spans="1:1" x14ac:dyDescent="0.2">
      <c r="A494">
        <v>4</v>
      </c>
    </row>
    <row r="495" spans="1:1" x14ac:dyDescent="0.2">
      <c r="A495">
        <v>1</v>
      </c>
    </row>
    <row r="496" spans="1:1" x14ac:dyDescent="0.2">
      <c r="A496">
        <v>0</v>
      </c>
    </row>
    <row r="497" spans="1:1" x14ac:dyDescent="0.2">
      <c r="A497">
        <v>1</v>
      </c>
    </row>
    <row r="498" spans="1:1" x14ac:dyDescent="0.2">
      <c r="A498">
        <v>3</v>
      </c>
    </row>
    <row r="499" spans="1:1" x14ac:dyDescent="0.2">
      <c r="A499">
        <v>0</v>
      </c>
    </row>
    <row r="500" spans="1:1" x14ac:dyDescent="0.2">
      <c r="A500">
        <v>2</v>
      </c>
    </row>
    <row r="501" spans="1:1" x14ac:dyDescent="0.2">
      <c r="A501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/>
  </sheetViews>
  <sheetFormatPr defaultColWidth="11.42578125" defaultRowHeight="12.75" x14ac:dyDescent="0.2"/>
  <cols>
    <col min="1" max="1" width="11.7109375" bestFit="1" customWidth="1"/>
    <col min="2" max="2" width="12.85546875" bestFit="1" customWidth="1"/>
  </cols>
  <sheetData>
    <row r="1" spans="1:2" x14ac:dyDescent="0.2">
      <c r="A1" s="1" t="s">
        <v>0</v>
      </c>
      <c r="B1" s="1" t="s">
        <v>1</v>
      </c>
    </row>
    <row r="2" spans="1:2" x14ac:dyDescent="0.2">
      <c r="A2">
        <v>1</v>
      </c>
      <c r="B2">
        <v>0</v>
      </c>
    </row>
    <row r="3" spans="1:2" x14ac:dyDescent="0.2">
      <c r="A3">
        <v>2</v>
      </c>
      <c r="B3">
        <v>1</v>
      </c>
    </row>
    <row r="4" spans="1:2" x14ac:dyDescent="0.2">
      <c r="A4">
        <v>5</v>
      </c>
      <c r="B4">
        <v>2</v>
      </c>
    </row>
    <row r="5" spans="1:2" x14ac:dyDescent="0.2">
      <c r="A5">
        <v>4</v>
      </c>
      <c r="B5">
        <v>3</v>
      </c>
    </row>
    <row r="6" spans="1:2" x14ac:dyDescent="0.2">
      <c r="A6">
        <v>3</v>
      </c>
      <c r="B6">
        <v>4</v>
      </c>
    </row>
    <row r="7" spans="1:2" x14ac:dyDescent="0.2">
      <c r="A7">
        <v>2</v>
      </c>
      <c r="B7">
        <v>5</v>
      </c>
    </row>
    <row r="8" spans="1:2" x14ac:dyDescent="0.2">
      <c r="A8">
        <v>1</v>
      </c>
      <c r="B8">
        <v>6</v>
      </c>
    </row>
  </sheetData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/>
  </sheetViews>
  <sheetFormatPr defaultColWidth="11.42578125" defaultRowHeight="12.75" x14ac:dyDescent="0.2"/>
  <cols>
    <col min="1" max="1" width="11.42578125" customWidth="1"/>
    <col min="2" max="2" width="12.42578125" bestFit="1" customWidth="1"/>
    <col min="7" max="7" width="13.140625" bestFit="1" customWidth="1"/>
  </cols>
  <sheetData>
    <row r="1" spans="1:7" x14ac:dyDescent="0.2">
      <c r="A1" s="2"/>
      <c r="B1" s="2" t="s">
        <v>0</v>
      </c>
      <c r="C1" s="2" t="s">
        <v>1</v>
      </c>
      <c r="D1" s="2" t="s">
        <v>2</v>
      </c>
      <c r="E1" s="2" t="s">
        <v>5</v>
      </c>
      <c r="F1" s="2" t="s">
        <v>4</v>
      </c>
      <c r="G1" s="37" t="s">
        <v>53</v>
      </c>
    </row>
    <row r="2" spans="1:7" x14ac:dyDescent="0.2">
      <c r="B2">
        <v>1</v>
      </c>
      <c r="C2">
        <v>0</v>
      </c>
      <c r="D2">
        <f>B2/$B$9</f>
        <v>5.5555555555555552E-2</v>
      </c>
      <c r="E2">
        <f>(B2*C2)</f>
        <v>0</v>
      </c>
      <c r="F2">
        <f>POISSON(C2,$E$10,0)</f>
        <v>5.5637998277842812E-2</v>
      </c>
      <c r="G2">
        <f>D2-F2</f>
        <v>-8.2442722287259795E-5</v>
      </c>
    </row>
    <row r="3" spans="1:7" x14ac:dyDescent="0.2">
      <c r="B3">
        <v>2</v>
      </c>
      <c r="C3">
        <v>1</v>
      </c>
      <c r="D3">
        <f t="shared" ref="D3:D8" si="0">B3/$B$9</f>
        <v>0.1111111111111111</v>
      </c>
      <c r="E3">
        <f t="shared" ref="E3:E8" si="1">(B3*C3)</f>
        <v>2</v>
      </c>
      <c r="F3">
        <f>POISSON(C3,$E$10,0)</f>
        <v>0.16073199502487923</v>
      </c>
      <c r="G3">
        <f t="shared" ref="G3:G8" si="2">D3-F3</f>
        <v>-4.9620883913768121E-2</v>
      </c>
    </row>
    <row r="4" spans="1:7" x14ac:dyDescent="0.2">
      <c r="B4">
        <v>5</v>
      </c>
      <c r="C4">
        <v>2</v>
      </c>
      <c r="D4">
        <f t="shared" si="0"/>
        <v>0.27777777777777779</v>
      </c>
      <c r="E4">
        <f t="shared" si="1"/>
        <v>10</v>
      </c>
      <c r="F4">
        <f t="shared" ref="F3:F8" si="3">POISSON(C4,$E$10,0)</f>
        <v>0.23216843725815894</v>
      </c>
      <c r="G4">
        <f t="shared" si="2"/>
        <v>4.5609340519618846E-2</v>
      </c>
    </row>
    <row r="5" spans="1:7" x14ac:dyDescent="0.2">
      <c r="B5">
        <v>4</v>
      </c>
      <c r="C5">
        <v>3</v>
      </c>
      <c r="D5">
        <f t="shared" si="0"/>
        <v>0.22222222222222221</v>
      </c>
      <c r="E5">
        <f t="shared" si="1"/>
        <v>12</v>
      </c>
      <c r="F5">
        <f t="shared" si="3"/>
        <v>0.22356960624859748</v>
      </c>
      <c r="G5">
        <f t="shared" si="2"/>
        <v>-1.3473840263752701E-3</v>
      </c>
    </row>
    <row r="6" spans="1:7" x14ac:dyDescent="0.2">
      <c r="B6">
        <v>3</v>
      </c>
      <c r="C6">
        <v>4</v>
      </c>
      <c r="D6">
        <f t="shared" si="0"/>
        <v>0.16666666666666666</v>
      </c>
      <c r="E6">
        <f t="shared" si="1"/>
        <v>12</v>
      </c>
      <c r="F6">
        <f t="shared" si="3"/>
        <v>0.1614669378462093</v>
      </c>
      <c r="G6">
        <f t="shared" si="2"/>
        <v>5.1997288204573555E-3</v>
      </c>
    </row>
    <row r="7" spans="1:7" x14ac:dyDescent="0.2">
      <c r="B7">
        <v>2</v>
      </c>
      <c r="C7">
        <v>5</v>
      </c>
      <c r="D7">
        <f t="shared" si="0"/>
        <v>0.1111111111111111</v>
      </c>
      <c r="E7">
        <f t="shared" si="1"/>
        <v>10</v>
      </c>
      <c r="F7">
        <f t="shared" si="3"/>
        <v>9.3292008533365334E-2</v>
      </c>
      <c r="G7">
        <f t="shared" si="2"/>
        <v>1.7819102577745771E-2</v>
      </c>
    </row>
    <row r="8" spans="1:7" x14ac:dyDescent="0.2">
      <c r="B8">
        <v>1</v>
      </c>
      <c r="C8">
        <v>6</v>
      </c>
      <c r="D8">
        <f t="shared" si="0"/>
        <v>5.5555555555555552E-2</v>
      </c>
      <c r="E8">
        <f t="shared" si="1"/>
        <v>6</v>
      </c>
      <c r="F8">
        <f t="shared" si="3"/>
        <v>4.4918374479027759E-2</v>
      </c>
      <c r="G8">
        <f t="shared" si="2"/>
        <v>1.0637181076527794E-2</v>
      </c>
    </row>
    <row r="9" spans="1:7" x14ac:dyDescent="0.2">
      <c r="A9" s="2" t="s">
        <v>3</v>
      </c>
      <c r="B9" s="2">
        <f>SUM(B2:B8)</f>
        <v>18</v>
      </c>
      <c r="C9" s="2">
        <f>SUM(C2:C8)</f>
        <v>21</v>
      </c>
      <c r="D9" s="2">
        <f>SUM(D2:D8)</f>
        <v>1</v>
      </c>
      <c r="E9" s="2">
        <f>SUM(E2:E8)</f>
        <v>52</v>
      </c>
      <c r="F9" s="2"/>
    </row>
    <row r="10" spans="1:7" x14ac:dyDescent="0.2">
      <c r="A10" s="2" t="s">
        <v>6</v>
      </c>
      <c r="B10" s="2"/>
      <c r="C10" s="2"/>
      <c r="D10" s="2"/>
      <c r="E10" s="2">
        <f>E9/B9</f>
        <v>2.8888888888888888</v>
      </c>
      <c r="F10" s="2"/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horizontalDpi="300" verticalDpi="300" copies="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/>
  </sheetViews>
  <sheetFormatPr defaultColWidth="11.42578125" defaultRowHeight="12.75" x14ac:dyDescent="0.2"/>
  <sheetData>
    <row r="1" spans="1:3" x14ac:dyDescent="0.2">
      <c r="A1" s="2" t="s">
        <v>7</v>
      </c>
      <c r="B1" s="2" t="s">
        <v>8</v>
      </c>
      <c r="C1" s="2"/>
    </row>
    <row r="2" spans="1:3" x14ac:dyDescent="0.2">
      <c r="A2">
        <v>2</v>
      </c>
      <c r="B2">
        <v>0</v>
      </c>
    </row>
    <row r="3" spans="1:3" x14ac:dyDescent="0.2">
      <c r="A3">
        <v>10</v>
      </c>
      <c r="B3">
        <v>1</v>
      </c>
    </row>
    <row r="4" spans="1:3" x14ac:dyDescent="0.2">
      <c r="A4">
        <v>20</v>
      </c>
      <c r="B4">
        <v>2</v>
      </c>
    </row>
    <row r="5" spans="1:3" x14ac:dyDescent="0.2">
      <c r="A5">
        <v>30</v>
      </c>
      <c r="B5">
        <v>3</v>
      </c>
    </row>
    <row r="6" spans="1:3" x14ac:dyDescent="0.2">
      <c r="A6">
        <v>40</v>
      </c>
      <c r="B6">
        <v>4</v>
      </c>
    </row>
    <row r="7" spans="1:3" x14ac:dyDescent="0.2">
      <c r="A7">
        <v>25</v>
      </c>
      <c r="B7">
        <v>5</v>
      </c>
    </row>
    <row r="8" spans="1:3" x14ac:dyDescent="0.2">
      <c r="A8">
        <v>20</v>
      </c>
      <c r="B8">
        <v>6</v>
      </c>
    </row>
    <row r="9" spans="1:3" x14ac:dyDescent="0.2">
      <c r="A9">
        <v>15</v>
      </c>
      <c r="B9">
        <v>7</v>
      </c>
    </row>
    <row r="10" spans="1:3" x14ac:dyDescent="0.2">
      <c r="A10">
        <v>5</v>
      </c>
      <c r="B10">
        <v>8</v>
      </c>
    </row>
    <row r="11" spans="1:3" x14ac:dyDescent="0.2">
      <c r="A11">
        <v>2</v>
      </c>
      <c r="B11">
        <v>9</v>
      </c>
    </row>
    <row r="12" spans="1:3" x14ac:dyDescent="0.2">
      <c r="A12">
        <v>0</v>
      </c>
      <c r="B12" t="s">
        <v>9</v>
      </c>
    </row>
  </sheetData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/>
  </sheetViews>
  <sheetFormatPr defaultColWidth="11.42578125" defaultRowHeight="12.75" x14ac:dyDescent="0.2"/>
  <sheetData>
    <row r="1" spans="1:7" x14ac:dyDescent="0.2">
      <c r="A1" s="2"/>
      <c r="B1" s="2" t="s">
        <v>7</v>
      </c>
      <c r="C1" s="2" t="s">
        <v>8</v>
      </c>
      <c r="D1" s="2" t="s">
        <v>10</v>
      </c>
      <c r="E1" s="2" t="s">
        <v>11</v>
      </c>
      <c r="F1" s="2" t="s">
        <v>4</v>
      </c>
      <c r="G1" s="2"/>
    </row>
    <row r="2" spans="1:7" x14ac:dyDescent="0.2">
      <c r="B2">
        <v>2</v>
      </c>
      <c r="C2">
        <v>0</v>
      </c>
      <c r="D2">
        <f>(B2*C2)</f>
        <v>0</v>
      </c>
      <c r="E2">
        <f>(B2/$B$13)</f>
        <v>1.1834319526627219E-2</v>
      </c>
      <c r="F2">
        <f>POISSON(C2,$D$14,0)</f>
        <v>1.5156146610755677E-2</v>
      </c>
    </row>
    <row r="3" spans="1:7" x14ac:dyDescent="0.2">
      <c r="B3">
        <v>10</v>
      </c>
      <c r="C3">
        <v>1</v>
      </c>
      <c r="D3">
        <f t="shared" ref="D3:D11" si="0">(B3*C3)</f>
        <v>10</v>
      </c>
      <c r="E3">
        <f t="shared" ref="E3:E11" si="1">(B3/$B$13)</f>
        <v>5.9171597633136092E-2</v>
      </c>
      <c r="F3">
        <f t="shared" ref="F3:F11" si="2">POISSON(C3,$D$14,0)</f>
        <v>6.3494389351568176E-2</v>
      </c>
    </row>
    <row r="4" spans="1:7" x14ac:dyDescent="0.2">
      <c r="B4">
        <v>20</v>
      </c>
      <c r="C4">
        <v>2</v>
      </c>
      <c r="D4">
        <f t="shared" si="0"/>
        <v>40</v>
      </c>
      <c r="E4">
        <f t="shared" si="1"/>
        <v>0.11834319526627218</v>
      </c>
      <c r="F4">
        <f t="shared" si="2"/>
        <v>0.13300008183701262</v>
      </c>
    </row>
    <row r="5" spans="1:7" x14ac:dyDescent="0.2">
      <c r="B5">
        <v>30</v>
      </c>
      <c r="C5">
        <v>3</v>
      </c>
      <c r="D5">
        <f t="shared" si="0"/>
        <v>90</v>
      </c>
      <c r="E5">
        <f t="shared" si="1"/>
        <v>0.17751479289940827</v>
      </c>
      <c r="F5">
        <f t="shared" si="2"/>
        <v>0.18572792493215967</v>
      </c>
    </row>
    <row r="6" spans="1:7" x14ac:dyDescent="0.2">
      <c r="B6">
        <v>40</v>
      </c>
      <c r="C6">
        <v>4</v>
      </c>
      <c r="D6">
        <f t="shared" si="0"/>
        <v>160</v>
      </c>
      <c r="E6">
        <f t="shared" si="1"/>
        <v>0.23668639053254437</v>
      </c>
      <c r="F6">
        <f t="shared" si="2"/>
        <v>0.19451977936681811</v>
      </c>
    </row>
    <row r="7" spans="1:7" x14ac:dyDescent="0.2">
      <c r="B7">
        <v>25</v>
      </c>
      <c r="C7">
        <v>5</v>
      </c>
      <c r="D7">
        <f t="shared" si="0"/>
        <v>125</v>
      </c>
      <c r="E7">
        <f t="shared" si="1"/>
        <v>0.14792899408284024</v>
      </c>
      <c r="F7">
        <f t="shared" si="2"/>
        <v>0.16298225300793753</v>
      </c>
    </row>
    <row r="8" spans="1:7" x14ac:dyDescent="0.2">
      <c r="B8">
        <v>20</v>
      </c>
      <c r="C8">
        <v>6</v>
      </c>
      <c r="D8">
        <f t="shared" si="0"/>
        <v>120</v>
      </c>
      <c r="E8">
        <f t="shared" ref="E8:E12" si="3">(B8/$B$13)</f>
        <v>0.11834319526627218</v>
      </c>
      <c r="F8">
        <f t="shared" ref="F8:F12" si="4">POISSON(C8,$D$14,0)</f>
        <v>0.11379825949666644</v>
      </c>
    </row>
    <row r="9" spans="1:7" x14ac:dyDescent="0.2">
      <c r="B9">
        <v>15</v>
      </c>
      <c r="C9">
        <v>7</v>
      </c>
      <c r="D9">
        <f t="shared" si="0"/>
        <v>105</v>
      </c>
      <c r="E9">
        <f t="shared" si="3"/>
        <v>8.8757396449704137E-2</v>
      </c>
      <c r="F9">
        <f t="shared" si="4"/>
        <v>6.810580534542672E-2</v>
      </c>
    </row>
    <row r="10" spans="1:7" x14ac:dyDescent="0.2">
      <c r="B10">
        <v>5</v>
      </c>
      <c r="C10">
        <v>8</v>
      </c>
      <c r="D10">
        <f t="shared" si="0"/>
        <v>40</v>
      </c>
      <c r="E10">
        <f t="shared" si="3"/>
        <v>2.9585798816568046E-2</v>
      </c>
      <c r="F10">
        <f t="shared" si="4"/>
        <v>3.5664874396865491E-2</v>
      </c>
    </row>
    <row r="11" spans="1:7" x14ac:dyDescent="0.2">
      <c r="B11">
        <v>2</v>
      </c>
      <c r="C11">
        <v>9</v>
      </c>
      <c r="D11">
        <f t="shared" si="0"/>
        <v>18</v>
      </c>
      <c r="E11">
        <f t="shared" si="3"/>
        <v>1.1834319526627219E-2</v>
      </c>
      <c r="F11">
        <f t="shared" si="4"/>
        <v>1.6601401099921625E-2</v>
      </c>
    </row>
    <row r="12" spans="1:7" x14ac:dyDescent="0.2">
      <c r="B12">
        <v>0</v>
      </c>
      <c r="C12" t="s">
        <v>9</v>
      </c>
      <c r="D12">
        <v>0</v>
      </c>
      <c r="E12">
        <f t="shared" si="3"/>
        <v>0</v>
      </c>
      <c r="F12">
        <f>1-POISSON(C11,$D$14,1)</f>
        <v>1.0949084554868094E-2</v>
      </c>
    </row>
    <row r="13" spans="1:7" x14ac:dyDescent="0.2">
      <c r="A13" s="2" t="s">
        <v>3</v>
      </c>
      <c r="B13" s="2">
        <f>SUM(B2:B12)</f>
        <v>169</v>
      </c>
      <c r="C13" s="2">
        <f>SUM(C2:C11)</f>
        <v>45</v>
      </c>
      <c r="D13" s="2">
        <f>SUM(D2:D12)</f>
        <v>708</v>
      </c>
      <c r="E13" s="2"/>
      <c r="F13" s="2"/>
    </row>
    <row r="14" spans="1:7" x14ac:dyDescent="0.2">
      <c r="A14" s="2" t="s">
        <v>12</v>
      </c>
      <c r="B14" s="2"/>
      <c r="C14" s="2"/>
      <c r="D14" s="2">
        <f>(D13/B13)</f>
        <v>4.1893491124260356</v>
      </c>
      <c r="E14" s="2"/>
      <c r="F14" s="2"/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horizontalDpi="300" verticalDpi="300" copies="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3"/>
  <sheetViews>
    <sheetView workbookViewId="0"/>
  </sheetViews>
  <sheetFormatPr defaultColWidth="11.42578125" defaultRowHeight="12.75" x14ac:dyDescent="0.2"/>
  <sheetData>
    <row r="1" spans="1:8" ht="20.25" x14ac:dyDescent="0.3">
      <c r="A1" s="3" t="s">
        <v>19</v>
      </c>
      <c r="B1" s="3"/>
      <c r="H1" t="s">
        <v>13</v>
      </c>
    </row>
    <row r="2" spans="1:8" x14ac:dyDescent="0.2">
      <c r="H2">
        <v>1</v>
      </c>
    </row>
    <row r="3" spans="1:8" x14ac:dyDescent="0.2">
      <c r="A3" t="s">
        <v>14</v>
      </c>
      <c r="H3">
        <v>3</v>
      </c>
    </row>
    <row r="4" spans="1:8" x14ac:dyDescent="0.2">
      <c r="A4" t="s">
        <v>15</v>
      </c>
      <c r="H4">
        <v>4</v>
      </c>
    </row>
    <row r="5" spans="1:8" x14ac:dyDescent="0.2">
      <c r="A5" t="s">
        <v>16</v>
      </c>
      <c r="H5">
        <v>5</v>
      </c>
    </row>
    <row r="6" spans="1:8" x14ac:dyDescent="0.2">
      <c r="A6" t="s">
        <v>17</v>
      </c>
      <c r="H6">
        <v>3</v>
      </c>
    </row>
    <row r="7" spans="1:8" x14ac:dyDescent="0.2">
      <c r="A7" t="s">
        <v>18</v>
      </c>
      <c r="H7">
        <v>4</v>
      </c>
    </row>
    <row r="8" spans="1:8" x14ac:dyDescent="0.2">
      <c r="H8">
        <v>3</v>
      </c>
    </row>
    <row r="9" spans="1:8" x14ac:dyDescent="0.2">
      <c r="H9">
        <v>4</v>
      </c>
    </row>
    <row r="10" spans="1:8" x14ac:dyDescent="0.2">
      <c r="H10">
        <v>3</v>
      </c>
    </row>
    <row r="11" spans="1:8" x14ac:dyDescent="0.2">
      <c r="H11">
        <v>3</v>
      </c>
    </row>
    <row r="12" spans="1:8" x14ac:dyDescent="0.2">
      <c r="H12">
        <v>5</v>
      </c>
    </row>
    <row r="13" spans="1:8" x14ac:dyDescent="0.2">
      <c r="H13">
        <v>4</v>
      </c>
    </row>
    <row r="14" spans="1:8" x14ac:dyDescent="0.2">
      <c r="H14">
        <v>3</v>
      </c>
    </row>
    <row r="15" spans="1:8" x14ac:dyDescent="0.2">
      <c r="H15">
        <v>7</v>
      </c>
    </row>
    <row r="16" spans="1:8" x14ac:dyDescent="0.2">
      <c r="H16">
        <v>1</v>
      </c>
    </row>
    <row r="17" spans="8:8" x14ac:dyDescent="0.2">
      <c r="H17">
        <v>6</v>
      </c>
    </row>
    <row r="18" spans="8:8" x14ac:dyDescent="0.2">
      <c r="H18">
        <v>3</v>
      </c>
    </row>
    <row r="19" spans="8:8" x14ac:dyDescent="0.2">
      <c r="H19">
        <v>4</v>
      </c>
    </row>
    <row r="20" spans="8:8" x14ac:dyDescent="0.2">
      <c r="H20">
        <v>4</v>
      </c>
    </row>
    <row r="21" spans="8:8" x14ac:dyDescent="0.2">
      <c r="H21">
        <v>6</v>
      </c>
    </row>
    <row r="22" spans="8:8" x14ac:dyDescent="0.2">
      <c r="H22">
        <v>3</v>
      </c>
    </row>
    <row r="23" spans="8:8" x14ac:dyDescent="0.2">
      <c r="H23">
        <v>0</v>
      </c>
    </row>
    <row r="24" spans="8:8" x14ac:dyDescent="0.2">
      <c r="H24">
        <v>3</v>
      </c>
    </row>
    <row r="25" spans="8:8" x14ac:dyDescent="0.2">
      <c r="H25">
        <v>0</v>
      </c>
    </row>
    <row r="26" spans="8:8" x14ac:dyDescent="0.2">
      <c r="H26">
        <v>3</v>
      </c>
    </row>
    <row r="27" spans="8:8" x14ac:dyDescent="0.2">
      <c r="H27">
        <v>2</v>
      </c>
    </row>
    <row r="28" spans="8:8" x14ac:dyDescent="0.2">
      <c r="H28">
        <v>2</v>
      </c>
    </row>
    <row r="29" spans="8:8" x14ac:dyDescent="0.2">
      <c r="H29">
        <v>3</v>
      </c>
    </row>
    <row r="30" spans="8:8" x14ac:dyDescent="0.2">
      <c r="H30">
        <v>5</v>
      </c>
    </row>
    <row r="31" spans="8:8" x14ac:dyDescent="0.2">
      <c r="H31">
        <v>5</v>
      </c>
    </row>
    <row r="32" spans="8:8" x14ac:dyDescent="0.2">
      <c r="H32">
        <v>1</v>
      </c>
    </row>
    <row r="33" spans="8:8" x14ac:dyDescent="0.2">
      <c r="H33">
        <v>3</v>
      </c>
    </row>
    <row r="34" spans="8:8" x14ac:dyDescent="0.2">
      <c r="H34">
        <v>4</v>
      </c>
    </row>
    <row r="35" spans="8:8" x14ac:dyDescent="0.2">
      <c r="H35">
        <v>1</v>
      </c>
    </row>
    <row r="36" spans="8:8" x14ac:dyDescent="0.2">
      <c r="H36">
        <v>3</v>
      </c>
    </row>
    <row r="37" spans="8:8" x14ac:dyDescent="0.2">
      <c r="H37">
        <v>2</v>
      </c>
    </row>
    <row r="38" spans="8:8" x14ac:dyDescent="0.2">
      <c r="H38">
        <v>1</v>
      </c>
    </row>
    <row r="39" spans="8:8" x14ac:dyDescent="0.2">
      <c r="H39">
        <v>1</v>
      </c>
    </row>
    <row r="40" spans="8:8" x14ac:dyDescent="0.2">
      <c r="H40">
        <v>0</v>
      </c>
    </row>
    <row r="41" spans="8:8" x14ac:dyDescent="0.2">
      <c r="H41">
        <v>1</v>
      </c>
    </row>
    <row r="42" spans="8:8" x14ac:dyDescent="0.2">
      <c r="H42">
        <v>3</v>
      </c>
    </row>
    <row r="43" spans="8:8" x14ac:dyDescent="0.2">
      <c r="H43">
        <v>3</v>
      </c>
    </row>
    <row r="44" spans="8:8" x14ac:dyDescent="0.2">
      <c r="H44">
        <v>2</v>
      </c>
    </row>
    <row r="45" spans="8:8" x14ac:dyDescent="0.2">
      <c r="H45">
        <v>3</v>
      </c>
    </row>
    <row r="46" spans="8:8" x14ac:dyDescent="0.2">
      <c r="H46">
        <v>2</v>
      </c>
    </row>
    <row r="47" spans="8:8" x14ac:dyDescent="0.2">
      <c r="H47">
        <v>4</v>
      </c>
    </row>
    <row r="48" spans="8:8" x14ac:dyDescent="0.2">
      <c r="H48">
        <v>2</v>
      </c>
    </row>
    <row r="49" spans="8:8" x14ac:dyDescent="0.2">
      <c r="H49">
        <v>1</v>
      </c>
    </row>
    <row r="50" spans="8:8" x14ac:dyDescent="0.2">
      <c r="H50">
        <v>3</v>
      </c>
    </row>
    <row r="51" spans="8:8" x14ac:dyDescent="0.2">
      <c r="H51">
        <v>6</v>
      </c>
    </row>
    <row r="52" spans="8:8" x14ac:dyDescent="0.2">
      <c r="H52">
        <v>3</v>
      </c>
    </row>
    <row r="53" spans="8:8" x14ac:dyDescent="0.2">
      <c r="H53">
        <v>5</v>
      </c>
    </row>
    <row r="54" spans="8:8" x14ac:dyDescent="0.2">
      <c r="H54">
        <v>5</v>
      </c>
    </row>
    <row r="55" spans="8:8" x14ac:dyDescent="0.2">
      <c r="H55">
        <v>3</v>
      </c>
    </row>
    <row r="56" spans="8:8" x14ac:dyDescent="0.2">
      <c r="H56">
        <v>5</v>
      </c>
    </row>
    <row r="57" spans="8:8" x14ac:dyDescent="0.2">
      <c r="H57">
        <v>4</v>
      </c>
    </row>
    <row r="58" spans="8:8" x14ac:dyDescent="0.2">
      <c r="H58">
        <v>4</v>
      </c>
    </row>
    <row r="59" spans="8:8" x14ac:dyDescent="0.2">
      <c r="H59">
        <v>1</v>
      </c>
    </row>
    <row r="60" spans="8:8" x14ac:dyDescent="0.2">
      <c r="H60">
        <v>0</v>
      </c>
    </row>
    <row r="61" spans="8:8" x14ac:dyDescent="0.2">
      <c r="H61">
        <v>3</v>
      </c>
    </row>
    <row r="62" spans="8:8" x14ac:dyDescent="0.2">
      <c r="H62">
        <v>3</v>
      </c>
    </row>
    <row r="63" spans="8:8" x14ac:dyDescent="0.2">
      <c r="H63">
        <v>3</v>
      </c>
    </row>
    <row r="64" spans="8:8" x14ac:dyDescent="0.2">
      <c r="H64">
        <v>4</v>
      </c>
    </row>
    <row r="65" spans="8:8" x14ac:dyDescent="0.2">
      <c r="H65">
        <v>2</v>
      </c>
    </row>
    <row r="66" spans="8:8" x14ac:dyDescent="0.2">
      <c r="H66">
        <v>1</v>
      </c>
    </row>
    <row r="67" spans="8:8" x14ac:dyDescent="0.2">
      <c r="H67">
        <v>3</v>
      </c>
    </row>
    <row r="68" spans="8:8" x14ac:dyDescent="0.2">
      <c r="H68">
        <v>1</v>
      </c>
    </row>
    <row r="69" spans="8:8" x14ac:dyDescent="0.2">
      <c r="H69">
        <v>3</v>
      </c>
    </row>
    <row r="70" spans="8:8" x14ac:dyDescent="0.2">
      <c r="H70">
        <v>5</v>
      </c>
    </row>
    <row r="71" spans="8:8" x14ac:dyDescent="0.2">
      <c r="H71">
        <v>0</v>
      </c>
    </row>
    <row r="72" spans="8:8" x14ac:dyDescent="0.2">
      <c r="H72">
        <v>0</v>
      </c>
    </row>
    <row r="73" spans="8:8" x14ac:dyDescent="0.2">
      <c r="H73">
        <v>1</v>
      </c>
    </row>
    <row r="74" spans="8:8" x14ac:dyDescent="0.2">
      <c r="H74">
        <v>3</v>
      </c>
    </row>
    <row r="75" spans="8:8" x14ac:dyDescent="0.2">
      <c r="H75">
        <v>3</v>
      </c>
    </row>
    <row r="76" spans="8:8" x14ac:dyDescent="0.2">
      <c r="H76">
        <v>4</v>
      </c>
    </row>
    <row r="77" spans="8:8" x14ac:dyDescent="0.2">
      <c r="H77">
        <v>2</v>
      </c>
    </row>
    <row r="78" spans="8:8" x14ac:dyDescent="0.2">
      <c r="H78">
        <v>2</v>
      </c>
    </row>
    <row r="79" spans="8:8" x14ac:dyDescent="0.2">
      <c r="H79">
        <v>5</v>
      </c>
    </row>
    <row r="80" spans="8:8" x14ac:dyDescent="0.2">
      <c r="H80">
        <v>3</v>
      </c>
    </row>
    <row r="81" spans="8:8" x14ac:dyDescent="0.2">
      <c r="H81">
        <v>3</v>
      </c>
    </row>
    <row r="82" spans="8:8" x14ac:dyDescent="0.2">
      <c r="H82">
        <v>1</v>
      </c>
    </row>
    <row r="83" spans="8:8" x14ac:dyDescent="0.2">
      <c r="H83">
        <v>2</v>
      </c>
    </row>
    <row r="84" spans="8:8" x14ac:dyDescent="0.2">
      <c r="H84">
        <v>4</v>
      </c>
    </row>
    <row r="85" spans="8:8" x14ac:dyDescent="0.2">
      <c r="H85">
        <v>1</v>
      </c>
    </row>
    <row r="86" spans="8:8" x14ac:dyDescent="0.2">
      <c r="H86">
        <v>4</v>
      </c>
    </row>
    <row r="87" spans="8:8" x14ac:dyDescent="0.2">
      <c r="H87">
        <v>4</v>
      </c>
    </row>
    <row r="88" spans="8:8" x14ac:dyDescent="0.2">
      <c r="H88">
        <v>2</v>
      </c>
    </row>
    <row r="89" spans="8:8" x14ac:dyDescent="0.2">
      <c r="H89">
        <v>4</v>
      </c>
    </row>
    <row r="90" spans="8:8" x14ac:dyDescent="0.2">
      <c r="H90">
        <v>1</v>
      </c>
    </row>
    <row r="91" spans="8:8" x14ac:dyDescent="0.2">
      <c r="H91">
        <v>3</v>
      </c>
    </row>
    <row r="92" spans="8:8" x14ac:dyDescent="0.2">
      <c r="H92">
        <v>4</v>
      </c>
    </row>
    <row r="93" spans="8:8" x14ac:dyDescent="0.2">
      <c r="H93">
        <v>4</v>
      </c>
    </row>
    <row r="94" spans="8:8" x14ac:dyDescent="0.2">
      <c r="H94">
        <v>1</v>
      </c>
    </row>
    <row r="95" spans="8:8" x14ac:dyDescent="0.2">
      <c r="H95">
        <v>3</v>
      </c>
    </row>
    <row r="96" spans="8:8" x14ac:dyDescent="0.2">
      <c r="H96">
        <v>3</v>
      </c>
    </row>
    <row r="97" spans="8:8" x14ac:dyDescent="0.2">
      <c r="H97">
        <v>5</v>
      </c>
    </row>
    <row r="98" spans="8:8" x14ac:dyDescent="0.2">
      <c r="H98">
        <v>3</v>
      </c>
    </row>
    <row r="99" spans="8:8" x14ac:dyDescent="0.2">
      <c r="H99">
        <v>4</v>
      </c>
    </row>
    <row r="100" spans="8:8" x14ac:dyDescent="0.2">
      <c r="H100">
        <v>3</v>
      </c>
    </row>
    <row r="101" spans="8:8" x14ac:dyDescent="0.2">
      <c r="H101">
        <v>1</v>
      </c>
    </row>
    <row r="102" spans="8:8" x14ac:dyDescent="0.2">
      <c r="H102">
        <v>8</v>
      </c>
    </row>
    <row r="103" spans="8:8" x14ac:dyDescent="0.2">
      <c r="H103">
        <v>0</v>
      </c>
    </row>
    <row r="104" spans="8:8" x14ac:dyDescent="0.2">
      <c r="H104">
        <v>1</v>
      </c>
    </row>
    <row r="105" spans="8:8" x14ac:dyDescent="0.2">
      <c r="H105">
        <v>3</v>
      </c>
    </row>
    <row r="106" spans="8:8" x14ac:dyDescent="0.2">
      <c r="H106">
        <v>1</v>
      </c>
    </row>
    <row r="107" spans="8:8" x14ac:dyDescent="0.2">
      <c r="H107">
        <v>1</v>
      </c>
    </row>
    <row r="108" spans="8:8" x14ac:dyDescent="0.2">
      <c r="H108">
        <v>3</v>
      </c>
    </row>
    <row r="109" spans="8:8" x14ac:dyDescent="0.2">
      <c r="H109">
        <v>3</v>
      </c>
    </row>
    <row r="110" spans="8:8" x14ac:dyDescent="0.2">
      <c r="H110">
        <v>1</v>
      </c>
    </row>
    <row r="111" spans="8:8" x14ac:dyDescent="0.2">
      <c r="H111">
        <v>4</v>
      </c>
    </row>
    <row r="112" spans="8:8" x14ac:dyDescent="0.2">
      <c r="H112">
        <v>2</v>
      </c>
    </row>
    <row r="113" spans="8:8" x14ac:dyDescent="0.2">
      <c r="H113">
        <v>2</v>
      </c>
    </row>
    <row r="114" spans="8:8" x14ac:dyDescent="0.2">
      <c r="H114">
        <v>2</v>
      </c>
    </row>
    <row r="115" spans="8:8" x14ac:dyDescent="0.2">
      <c r="H115">
        <v>6</v>
      </c>
    </row>
    <row r="116" spans="8:8" x14ac:dyDescent="0.2">
      <c r="H116">
        <v>3</v>
      </c>
    </row>
    <row r="117" spans="8:8" x14ac:dyDescent="0.2">
      <c r="H117">
        <v>3</v>
      </c>
    </row>
    <row r="118" spans="8:8" x14ac:dyDescent="0.2">
      <c r="H118">
        <v>5</v>
      </c>
    </row>
    <row r="119" spans="8:8" x14ac:dyDescent="0.2">
      <c r="H119">
        <v>2</v>
      </c>
    </row>
    <row r="120" spans="8:8" x14ac:dyDescent="0.2">
      <c r="H120">
        <v>2</v>
      </c>
    </row>
    <row r="121" spans="8:8" x14ac:dyDescent="0.2">
      <c r="H121">
        <v>2</v>
      </c>
    </row>
    <row r="122" spans="8:8" x14ac:dyDescent="0.2">
      <c r="H122">
        <v>2</v>
      </c>
    </row>
    <row r="123" spans="8:8" x14ac:dyDescent="0.2">
      <c r="H123">
        <v>3</v>
      </c>
    </row>
    <row r="124" spans="8:8" x14ac:dyDescent="0.2">
      <c r="H124">
        <v>3</v>
      </c>
    </row>
    <row r="125" spans="8:8" x14ac:dyDescent="0.2">
      <c r="H125">
        <v>7</v>
      </c>
    </row>
    <row r="126" spans="8:8" x14ac:dyDescent="0.2">
      <c r="H126">
        <v>2</v>
      </c>
    </row>
    <row r="127" spans="8:8" x14ac:dyDescent="0.2">
      <c r="H127">
        <v>1</v>
      </c>
    </row>
    <row r="128" spans="8:8" x14ac:dyDescent="0.2">
      <c r="H128">
        <v>5</v>
      </c>
    </row>
    <row r="129" spans="8:8" x14ac:dyDescent="0.2">
      <c r="H129">
        <v>2</v>
      </c>
    </row>
    <row r="130" spans="8:8" x14ac:dyDescent="0.2">
      <c r="H130">
        <v>1</v>
      </c>
    </row>
    <row r="131" spans="8:8" x14ac:dyDescent="0.2">
      <c r="H131">
        <v>4</v>
      </c>
    </row>
    <row r="132" spans="8:8" x14ac:dyDescent="0.2">
      <c r="H132">
        <v>3</v>
      </c>
    </row>
    <row r="133" spans="8:8" x14ac:dyDescent="0.2">
      <c r="H133">
        <v>2</v>
      </c>
    </row>
    <row r="134" spans="8:8" x14ac:dyDescent="0.2">
      <c r="H134">
        <v>4</v>
      </c>
    </row>
    <row r="135" spans="8:8" x14ac:dyDescent="0.2">
      <c r="H135">
        <v>2</v>
      </c>
    </row>
    <row r="136" spans="8:8" x14ac:dyDescent="0.2">
      <c r="H136">
        <v>2</v>
      </c>
    </row>
    <row r="137" spans="8:8" x14ac:dyDescent="0.2">
      <c r="H137">
        <v>2</v>
      </c>
    </row>
    <row r="138" spans="8:8" x14ac:dyDescent="0.2">
      <c r="H138">
        <v>0</v>
      </c>
    </row>
    <row r="139" spans="8:8" x14ac:dyDescent="0.2">
      <c r="H139">
        <v>3</v>
      </c>
    </row>
    <row r="140" spans="8:8" x14ac:dyDescent="0.2">
      <c r="H140">
        <v>3</v>
      </c>
    </row>
    <row r="141" spans="8:8" x14ac:dyDescent="0.2">
      <c r="H141">
        <v>1</v>
      </c>
    </row>
    <row r="142" spans="8:8" x14ac:dyDescent="0.2">
      <c r="H142">
        <v>1</v>
      </c>
    </row>
    <row r="143" spans="8:8" x14ac:dyDescent="0.2">
      <c r="H143">
        <v>2</v>
      </c>
    </row>
    <row r="144" spans="8:8" x14ac:dyDescent="0.2">
      <c r="H144">
        <v>5</v>
      </c>
    </row>
    <row r="145" spans="8:8" x14ac:dyDescent="0.2">
      <c r="H145">
        <v>1</v>
      </c>
    </row>
    <row r="146" spans="8:8" x14ac:dyDescent="0.2">
      <c r="H146">
        <v>4</v>
      </c>
    </row>
    <row r="147" spans="8:8" x14ac:dyDescent="0.2">
      <c r="H147">
        <v>4</v>
      </c>
    </row>
    <row r="148" spans="8:8" x14ac:dyDescent="0.2">
      <c r="H148">
        <v>4</v>
      </c>
    </row>
    <row r="149" spans="8:8" x14ac:dyDescent="0.2">
      <c r="H149">
        <v>1</v>
      </c>
    </row>
    <row r="150" spans="8:8" x14ac:dyDescent="0.2">
      <c r="H150">
        <v>6</v>
      </c>
    </row>
    <row r="151" spans="8:8" x14ac:dyDescent="0.2">
      <c r="H151">
        <v>3</v>
      </c>
    </row>
    <row r="152" spans="8:8" x14ac:dyDescent="0.2">
      <c r="H152">
        <v>2</v>
      </c>
    </row>
    <row r="153" spans="8:8" x14ac:dyDescent="0.2">
      <c r="H153">
        <v>1</v>
      </c>
    </row>
    <row r="154" spans="8:8" x14ac:dyDescent="0.2">
      <c r="H154">
        <v>3</v>
      </c>
    </row>
    <row r="155" spans="8:8" x14ac:dyDescent="0.2">
      <c r="H155">
        <v>5</v>
      </c>
    </row>
    <row r="156" spans="8:8" x14ac:dyDescent="0.2">
      <c r="H156">
        <v>2</v>
      </c>
    </row>
    <row r="157" spans="8:8" x14ac:dyDescent="0.2">
      <c r="H157">
        <v>4</v>
      </c>
    </row>
    <row r="158" spans="8:8" x14ac:dyDescent="0.2">
      <c r="H158">
        <v>2</v>
      </c>
    </row>
    <row r="159" spans="8:8" x14ac:dyDescent="0.2">
      <c r="H159">
        <v>3</v>
      </c>
    </row>
    <row r="160" spans="8:8" x14ac:dyDescent="0.2">
      <c r="H160">
        <v>1</v>
      </c>
    </row>
    <row r="161" spans="8:8" x14ac:dyDescent="0.2">
      <c r="H161">
        <v>0</v>
      </c>
    </row>
    <row r="162" spans="8:8" x14ac:dyDescent="0.2">
      <c r="H162">
        <v>0</v>
      </c>
    </row>
    <row r="163" spans="8:8" x14ac:dyDescent="0.2">
      <c r="H163">
        <v>5</v>
      </c>
    </row>
    <row r="164" spans="8:8" x14ac:dyDescent="0.2">
      <c r="H164">
        <v>1</v>
      </c>
    </row>
    <row r="165" spans="8:8" x14ac:dyDescent="0.2">
      <c r="H165">
        <v>6</v>
      </c>
    </row>
    <row r="166" spans="8:8" x14ac:dyDescent="0.2">
      <c r="H166">
        <v>2</v>
      </c>
    </row>
    <row r="167" spans="8:8" x14ac:dyDescent="0.2">
      <c r="H167">
        <v>4</v>
      </c>
    </row>
    <row r="168" spans="8:8" x14ac:dyDescent="0.2">
      <c r="H168">
        <v>0</v>
      </c>
    </row>
    <row r="169" spans="8:8" x14ac:dyDescent="0.2">
      <c r="H169">
        <v>2</v>
      </c>
    </row>
    <row r="170" spans="8:8" x14ac:dyDescent="0.2">
      <c r="H170">
        <v>4</v>
      </c>
    </row>
    <row r="171" spans="8:8" x14ac:dyDescent="0.2">
      <c r="H171">
        <v>3</v>
      </c>
    </row>
    <row r="172" spans="8:8" x14ac:dyDescent="0.2">
      <c r="H172">
        <v>2</v>
      </c>
    </row>
    <row r="173" spans="8:8" x14ac:dyDescent="0.2">
      <c r="H173">
        <v>1</v>
      </c>
    </row>
    <row r="174" spans="8:8" x14ac:dyDescent="0.2">
      <c r="H174">
        <v>4</v>
      </c>
    </row>
    <row r="175" spans="8:8" x14ac:dyDescent="0.2">
      <c r="H175">
        <v>1</v>
      </c>
    </row>
    <row r="176" spans="8:8" x14ac:dyDescent="0.2">
      <c r="H176">
        <v>2</v>
      </c>
    </row>
    <row r="177" spans="8:8" x14ac:dyDescent="0.2">
      <c r="H177">
        <v>2</v>
      </c>
    </row>
    <row r="178" spans="8:8" x14ac:dyDescent="0.2">
      <c r="H178">
        <v>2</v>
      </c>
    </row>
    <row r="179" spans="8:8" x14ac:dyDescent="0.2">
      <c r="H179">
        <v>2</v>
      </c>
    </row>
    <row r="180" spans="8:8" x14ac:dyDescent="0.2">
      <c r="H180">
        <v>3</v>
      </c>
    </row>
    <row r="181" spans="8:8" x14ac:dyDescent="0.2">
      <c r="H181">
        <v>2</v>
      </c>
    </row>
    <row r="182" spans="8:8" x14ac:dyDescent="0.2">
      <c r="H182">
        <v>3</v>
      </c>
    </row>
    <row r="183" spans="8:8" x14ac:dyDescent="0.2">
      <c r="H183">
        <v>1</v>
      </c>
    </row>
    <row r="184" spans="8:8" x14ac:dyDescent="0.2">
      <c r="H184">
        <v>6</v>
      </c>
    </row>
    <row r="185" spans="8:8" x14ac:dyDescent="0.2">
      <c r="H185">
        <v>4</v>
      </c>
    </row>
    <row r="186" spans="8:8" x14ac:dyDescent="0.2">
      <c r="H186">
        <v>5</v>
      </c>
    </row>
    <row r="187" spans="8:8" x14ac:dyDescent="0.2">
      <c r="H187">
        <v>6</v>
      </c>
    </row>
    <row r="188" spans="8:8" x14ac:dyDescent="0.2">
      <c r="H188">
        <v>1</v>
      </c>
    </row>
    <row r="189" spans="8:8" x14ac:dyDescent="0.2">
      <c r="H189">
        <v>1</v>
      </c>
    </row>
    <row r="190" spans="8:8" x14ac:dyDescent="0.2">
      <c r="H190">
        <v>0</v>
      </c>
    </row>
    <row r="191" spans="8:8" x14ac:dyDescent="0.2">
      <c r="H191">
        <v>3</v>
      </c>
    </row>
    <row r="192" spans="8:8" x14ac:dyDescent="0.2">
      <c r="H192">
        <v>4</v>
      </c>
    </row>
    <row r="193" spans="8:8" x14ac:dyDescent="0.2">
      <c r="H193">
        <v>1</v>
      </c>
    </row>
    <row r="194" spans="8:8" x14ac:dyDescent="0.2">
      <c r="H194">
        <v>4</v>
      </c>
    </row>
    <row r="195" spans="8:8" x14ac:dyDescent="0.2">
      <c r="H195">
        <v>1</v>
      </c>
    </row>
    <row r="196" spans="8:8" x14ac:dyDescent="0.2">
      <c r="H196">
        <v>5</v>
      </c>
    </row>
    <row r="197" spans="8:8" x14ac:dyDescent="0.2">
      <c r="H197">
        <v>3</v>
      </c>
    </row>
    <row r="198" spans="8:8" x14ac:dyDescent="0.2">
      <c r="H198">
        <v>3</v>
      </c>
    </row>
    <row r="199" spans="8:8" x14ac:dyDescent="0.2">
      <c r="H199">
        <v>1</v>
      </c>
    </row>
    <row r="200" spans="8:8" x14ac:dyDescent="0.2">
      <c r="H200">
        <v>5</v>
      </c>
    </row>
    <row r="201" spans="8:8" x14ac:dyDescent="0.2">
      <c r="H201">
        <v>1</v>
      </c>
    </row>
    <row r="202" spans="8:8" x14ac:dyDescent="0.2">
      <c r="H202">
        <v>10</v>
      </c>
    </row>
    <row r="203" spans="8:8" x14ac:dyDescent="0.2">
      <c r="H203">
        <v>6</v>
      </c>
    </row>
    <row r="204" spans="8:8" x14ac:dyDescent="0.2">
      <c r="H204">
        <v>0</v>
      </c>
    </row>
    <row r="205" spans="8:8" x14ac:dyDescent="0.2">
      <c r="H205">
        <v>2</v>
      </c>
    </row>
    <row r="206" spans="8:8" x14ac:dyDescent="0.2">
      <c r="H206">
        <v>3</v>
      </c>
    </row>
    <row r="207" spans="8:8" x14ac:dyDescent="0.2">
      <c r="H207">
        <v>1</v>
      </c>
    </row>
    <row r="208" spans="8:8" x14ac:dyDescent="0.2">
      <c r="H208">
        <v>1</v>
      </c>
    </row>
    <row r="209" spans="8:8" x14ac:dyDescent="0.2">
      <c r="H209">
        <v>2</v>
      </c>
    </row>
    <row r="210" spans="8:8" x14ac:dyDescent="0.2">
      <c r="H210">
        <v>3</v>
      </c>
    </row>
    <row r="211" spans="8:8" x14ac:dyDescent="0.2">
      <c r="H211">
        <v>6</v>
      </c>
    </row>
    <row r="212" spans="8:8" x14ac:dyDescent="0.2">
      <c r="H212">
        <v>4</v>
      </c>
    </row>
    <row r="213" spans="8:8" x14ac:dyDescent="0.2">
      <c r="H213">
        <v>1</v>
      </c>
    </row>
    <row r="214" spans="8:8" x14ac:dyDescent="0.2">
      <c r="H214">
        <v>1</v>
      </c>
    </row>
    <row r="215" spans="8:8" x14ac:dyDescent="0.2">
      <c r="H215">
        <v>4</v>
      </c>
    </row>
    <row r="216" spans="8:8" x14ac:dyDescent="0.2">
      <c r="H216">
        <v>2</v>
      </c>
    </row>
    <row r="217" spans="8:8" x14ac:dyDescent="0.2">
      <c r="H217">
        <v>3</v>
      </c>
    </row>
    <row r="218" spans="8:8" x14ac:dyDescent="0.2">
      <c r="H218">
        <v>1</v>
      </c>
    </row>
    <row r="219" spans="8:8" x14ac:dyDescent="0.2">
      <c r="H219">
        <v>4</v>
      </c>
    </row>
    <row r="220" spans="8:8" x14ac:dyDescent="0.2">
      <c r="H220">
        <v>2</v>
      </c>
    </row>
    <row r="221" spans="8:8" x14ac:dyDescent="0.2">
      <c r="H221">
        <v>4</v>
      </c>
    </row>
    <row r="222" spans="8:8" x14ac:dyDescent="0.2">
      <c r="H222">
        <v>4</v>
      </c>
    </row>
    <row r="223" spans="8:8" x14ac:dyDescent="0.2">
      <c r="H223">
        <v>3</v>
      </c>
    </row>
    <row r="224" spans="8:8" x14ac:dyDescent="0.2">
      <c r="H224">
        <v>2</v>
      </c>
    </row>
    <row r="225" spans="8:8" x14ac:dyDescent="0.2">
      <c r="H225">
        <v>5</v>
      </c>
    </row>
    <row r="226" spans="8:8" x14ac:dyDescent="0.2">
      <c r="H226">
        <v>3</v>
      </c>
    </row>
    <row r="227" spans="8:8" x14ac:dyDescent="0.2">
      <c r="H227">
        <v>4</v>
      </c>
    </row>
    <row r="228" spans="8:8" x14ac:dyDescent="0.2">
      <c r="H228">
        <v>5</v>
      </c>
    </row>
    <row r="229" spans="8:8" x14ac:dyDescent="0.2">
      <c r="H229">
        <v>3</v>
      </c>
    </row>
    <row r="230" spans="8:8" x14ac:dyDescent="0.2">
      <c r="H230">
        <v>1</v>
      </c>
    </row>
    <row r="231" spans="8:8" x14ac:dyDescent="0.2">
      <c r="H231">
        <v>0</v>
      </c>
    </row>
    <row r="232" spans="8:8" x14ac:dyDescent="0.2">
      <c r="H232">
        <v>0</v>
      </c>
    </row>
    <row r="233" spans="8:8" x14ac:dyDescent="0.2">
      <c r="H233">
        <v>5</v>
      </c>
    </row>
    <row r="234" spans="8:8" x14ac:dyDescent="0.2">
      <c r="H234">
        <v>5</v>
      </c>
    </row>
    <row r="235" spans="8:8" x14ac:dyDescent="0.2">
      <c r="H235">
        <v>5</v>
      </c>
    </row>
    <row r="236" spans="8:8" x14ac:dyDescent="0.2">
      <c r="H236">
        <v>4</v>
      </c>
    </row>
    <row r="237" spans="8:8" x14ac:dyDescent="0.2">
      <c r="H237">
        <v>3</v>
      </c>
    </row>
    <row r="238" spans="8:8" x14ac:dyDescent="0.2">
      <c r="H238">
        <v>3</v>
      </c>
    </row>
    <row r="239" spans="8:8" x14ac:dyDescent="0.2">
      <c r="H239">
        <v>1</v>
      </c>
    </row>
    <row r="240" spans="8:8" x14ac:dyDescent="0.2">
      <c r="H240">
        <v>2</v>
      </c>
    </row>
    <row r="241" spans="8:8" x14ac:dyDescent="0.2">
      <c r="H241">
        <v>2</v>
      </c>
    </row>
    <row r="242" spans="8:8" x14ac:dyDescent="0.2">
      <c r="H242">
        <v>0</v>
      </c>
    </row>
    <row r="243" spans="8:8" x14ac:dyDescent="0.2">
      <c r="H243">
        <v>1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37"/>
  <sheetViews>
    <sheetView workbookViewId="0"/>
  </sheetViews>
  <sheetFormatPr defaultColWidth="11.42578125" defaultRowHeight="12.75" x14ac:dyDescent="0.2"/>
  <cols>
    <col min="1" max="4" width="11.42578125" style="5"/>
    <col min="5" max="5" width="12.7109375" style="5" customWidth="1"/>
    <col min="6" max="6" width="12.42578125" style="5" customWidth="1"/>
    <col min="7" max="7" width="16.140625" style="5" customWidth="1"/>
    <col min="8" max="8" width="3" style="5" customWidth="1"/>
    <col min="9" max="9" width="3.7109375" style="5" customWidth="1"/>
    <col min="10" max="10" width="3.140625" style="5" customWidth="1"/>
    <col min="11" max="11" width="4.28515625" style="5" customWidth="1"/>
    <col min="12" max="12" width="4.7109375" style="5" customWidth="1"/>
    <col min="13" max="13" width="4.5703125" style="5" customWidth="1"/>
    <col min="14" max="14" width="4.42578125" style="5" customWidth="1"/>
    <col min="15" max="15" width="9.85546875" style="5" customWidth="1"/>
    <col min="16" max="16" width="4.42578125" style="5" customWidth="1"/>
    <col min="17" max="17" width="4.140625" style="5" customWidth="1"/>
    <col min="18" max="18" width="7.85546875" style="5" customWidth="1"/>
    <col min="19" max="16384" width="11.42578125" style="5"/>
  </cols>
  <sheetData>
    <row r="1" spans="1:18" ht="23.25" x14ac:dyDescent="0.35">
      <c r="A1" s="4" t="s">
        <v>41</v>
      </c>
      <c r="B1" s="4"/>
      <c r="E1" s="6"/>
      <c r="H1" s="7" t="s">
        <v>20</v>
      </c>
      <c r="I1" s="8"/>
      <c r="J1" s="8"/>
      <c r="K1" s="8"/>
      <c r="L1" s="8"/>
      <c r="M1" s="8"/>
      <c r="N1" s="8"/>
      <c r="O1" s="9"/>
      <c r="P1" s="9"/>
      <c r="Q1" s="9"/>
      <c r="R1" s="9"/>
    </row>
    <row r="2" spans="1:18" x14ac:dyDescent="0.2">
      <c r="H2" s="5">
        <v>0</v>
      </c>
      <c r="I2" s="8"/>
      <c r="J2" s="8"/>
      <c r="K2" s="8"/>
      <c r="L2" s="8"/>
      <c r="M2" s="8"/>
      <c r="N2" s="8"/>
      <c r="O2" s="9"/>
      <c r="P2" s="9"/>
      <c r="Q2" s="9"/>
      <c r="R2" s="8"/>
    </row>
    <row r="3" spans="1:18" x14ac:dyDescent="0.2">
      <c r="B3" s="10"/>
      <c r="C3" s="10"/>
      <c r="D3" s="10"/>
      <c r="E3" s="10"/>
      <c r="F3" s="10"/>
      <c r="G3" s="8"/>
      <c r="H3" s="5">
        <v>1</v>
      </c>
      <c r="I3" s="9"/>
      <c r="J3" s="9"/>
      <c r="K3" s="9"/>
      <c r="L3" s="9"/>
      <c r="M3" s="9"/>
      <c r="N3" s="9"/>
      <c r="O3" s="9"/>
      <c r="P3" s="9"/>
      <c r="Q3" s="9"/>
      <c r="R3" s="9"/>
    </row>
    <row r="4" spans="1:18" x14ac:dyDescent="0.2">
      <c r="A4" s="11"/>
      <c r="B4" s="11"/>
      <c r="C4" s="11"/>
      <c r="D4" s="11"/>
      <c r="E4" s="11"/>
      <c r="F4" s="11"/>
      <c r="G4" s="12"/>
      <c r="H4" s="5">
        <v>0</v>
      </c>
      <c r="I4" s="9"/>
      <c r="J4" s="9"/>
      <c r="K4" s="9"/>
      <c r="L4" s="9"/>
      <c r="M4" s="9"/>
      <c r="N4" s="9"/>
      <c r="O4" s="9"/>
      <c r="P4" s="9"/>
      <c r="Q4" s="9"/>
      <c r="R4" s="9"/>
    </row>
    <row r="5" spans="1:18" x14ac:dyDescent="0.2">
      <c r="A5" s="11"/>
      <c r="B5" s="11"/>
      <c r="C5" s="11"/>
      <c r="D5" s="11"/>
      <c r="E5" s="11"/>
      <c r="F5" s="11"/>
      <c r="G5" s="11"/>
      <c r="H5" s="5">
        <v>1</v>
      </c>
      <c r="I5" s="9"/>
      <c r="J5" s="9"/>
      <c r="K5" s="9"/>
      <c r="L5" s="9"/>
      <c r="M5" s="9"/>
      <c r="N5" s="9"/>
      <c r="O5" s="9"/>
      <c r="P5" s="9"/>
      <c r="Q5" s="9"/>
      <c r="R5" s="9"/>
    </row>
    <row r="6" spans="1:18" x14ac:dyDescent="0.2">
      <c r="A6" s="11"/>
      <c r="B6" s="11"/>
      <c r="C6" s="11"/>
      <c r="D6" s="11"/>
      <c r="E6" s="11"/>
      <c r="F6" s="11"/>
      <c r="G6" s="11"/>
      <c r="H6" s="5">
        <v>1</v>
      </c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x14ac:dyDescent="0.2">
      <c r="H7" s="5">
        <v>1</v>
      </c>
      <c r="I7" s="9"/>
      <c r="J7" s="9"/>
      <c r="K7" s="9"/>
      <c r="L7" s="9"/>
      <c r="M7" s="9"/>
      <c r="N7" s="9"/>
      <c r="O7" s="9"/>
      <c r="P7" s="9"/>
      <c r="Q7" s="9"/>
      <c r="R7" s="9"/>
    </row>
    <row r="8" spans="1:18" x14ac:dyDescent="0.2">
      <c r="A8" s="10" t="s">
        <v>21</v>
      </c>
      <c r="H8" s="5">
        <v>2</v>
      </c>
      <c r="I8" s="9"/>
      <c r="J8" s="9"/>
      <c r="K8" s="9"/>
      <c r="L8" s="9"/>
      <c r="M8" s="9"/>
      <c r="N8" s="9"/>
      <c r="O8" s="9"/>
      <c r="P8" s="9"/>
      <c r="Q8" s="9"/>
      <c r="R8" s="9"/>
    </row>
    <row r="9" spans="1:18" x14ac:dyDescent="0.2">
      <c r="A9" s="13" t="s">
        <v>22</v>
      </c>
      <c r="B9" s="9"/>
      <c r="C9" s="9"/>
      <c r="D9" s="9"/>
      <c r="E9" s="9"/>
      <c r="F9" s="9"/>
      <c r="G9" s="9"/>
      <c r="H9" s="5">
        <v>2</v>
      </c>
      <c r="I9" s="9"/>
      <c r="J9" s="9"/>
      <c r="K9" s="9"/>
      <c r="L9" s="9"/>
      <c r="M9" s="9"/>
      <c r="N9" s="9"/>
      <c r="O9" s="9"/>
      <c r="P9" s="9"/>
      <c r="Q9" s="9"/>
      <c r="R9" s="9"/>
    </row>
    <row r="10" spans="1:18" x14ac:dyDescent="0.2">
      <c r="H10" s="5">
        <v>2</v>
      </c>
      <c r="I10" s="9"/>
      <c r="J10" s="9"/>
      <c r="K10" s="9"/>
      <c r="L10" s="9"/>
      <c r="M10" s="9"/>
      <c r="N10" s="9"/>
      <c r="O10" s="9"/>
      <c r="P10" s="9"/>
      <c r="Q10" s="9"/>
      <c r="R10" s="9"/>
    </row>
    <row r="11" spans="1:18" x14ac:dyDescent="0.2">
      <c r="A11" s="13" t="s">
        <v>23</v>
      </c>
      <c r="B11" s="9"/>
      <c r="C11" s="9"/>
      <c r="F11" s="9"/>
      <c r="H11" s="5">
        <v>0</v>
      </c>
      <c r="I11" s="9"/>
      <c r="J11" s="9"/>
      <c r="K11" s="9"/>
      <c r="L11" s="9"/>
      <c r="M11" s="9"/>
      <c r="N11" s="9"/>
      <c r="O11" s="9"/>
      <c r="P11" s="9"/>
      <c r="Q11" s="9"/>
      <c r="R11" s="9"/>
    </row>
    <row r="12" spans="1:18" ht="13.5" thickBot="1" x14ac:dyDescent="0.25">
      <c r="A12" s="9"/>
      <c r="B12" s="9"/>
      <c r="C12" s="9"/>
      <c r="D12" s="9"/>
      <c r="F12" s="9"/>
      <c r="G12" s="14"/>
      <c r="H12" s="5">
        <v>1</v>
      </c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 ht="13.5" thickBot="1" x14ac:dyDescent="0.25">
      <c r="A13" s="15"/>
      <c r="B13" s="16"/>
      <c r="C13" s="16"/>
      <c r="D13" s="16"/>
      <c r="E13" s="16"/>
      <c r="F13" s="17"/>
      <c r="G13" s="9"/>
      <c r="H13" s="5">
        <v>0</v>
      </c>
      <c r="I13" s="9"/>
      <c r="J13" s="9"/>
      <c r="K13" s="9"/>
      <c r="L13" s="9"/>
      <c r="M13" s="9"/>
      <c r="N13" s="9"/>
      <c r="O13" s="9"/>
      <c r="P13" s="9"/>
      <c r="Q13" s="9"/>
      <c r="R13" s="9"/>
    </row>
    <row r="14" spans="1:18" x14ac:dyDescent="0.2">
      <c r="A14" s="9"/>
      <c r="B14" s="9"/>
      <c r="C14" s="9"/>
      <c r="D14" s="9"/>
      <c r="E14" s="9"/>
      <c r="F14" s="9"/>
      <c r="G14" s="9"/>
      <c r="H14" s="5">
        <v>0</v>
      </c>
      <c r="I14" s="9"/>
      <c r="J14" s="9"/>
      <c r="K14" s="9"/>
      <c r="L14" s="9"/>
      <c r="M14" s="9"/>
      <c r="N14" s="9"/>
      <c r="O14" s="9"/>
      <c r="P14" s="9"/>
      <c r="Q14" s="9"/>
      <c r="R14" s="9"/>
    </row>
    <row r="15" spans="1:18" ht="13.5" thickBot="1" x14ac:dyDescent="0.25">
      <c r="A15" s="6" t="s">
        <v>25</v>
      </c>
      <c r="H15" s="5">
        <v>1</v>
      </c>
      <c r="I15" s="9"/>
      <c r="J15" s="9"/>
      <c r="K15" s="9"/>
      <c r="L15" s="9"/>
      <c r="M15" s="9"/>
      <c r="N15" s="9"/>
      <c r="O15" s="9"/>
      <c r="P15" s="9"/>
      <c r="Q15" s="9"/>
      <c r="R15" s="9"/>
    </row>
    <row r="16" spans="1:18" ht="13.5" thickBot="1" x14ac:dyDescent="0.25">
      <c r="A16" s="15"/>
      <c r="B16" s="16"/>
      <c r="C16" s="16"/>
      <c r="D16" s="16"/>
      <c r="E16" s="16"/>
      <c r="F16" s="17"/>
      <c r="G16" s="18"/>
      <c r="H16" s="5">
        <v>0</v>
      </c>
      <c r="I16" s="9"/>
      <c r="J16" s="9"/>
      <c r="K16" s="9"/>
      <c r="L16" s="9"/>
      <c r="M16" s="9"/>
      <c r="N16" s="9"/>
      <c r="O16" s="9"/>
      <c r="P16" s="9"/>
      <c r="Q16" s="9"/>
      <c r="R16" s="9"/>
    </row>
    <row r="17" spans="1:18" x14ac:dyDescent="0.2">
      <c r="H17" s="5">
        <v>1</v>
      </c>
      <c r="I17" s="9"/>
      <c r="J17" s="9"/>
      <c r="K17" s="9"/>
      <c r="L17" s="9"/>
      <c r="M17" s="9"/>
      <c r="N17" s="9"/>
      <c r="O17" s="9"/>
      <c r="P17" s="9"/>
      <c r="Q17" s="9"/>
      <c r="R17" s="9"/>
    </row>
    <row r="18" spans="1:18" x14ac:dyDescent="0.2">
      <c r="A18" s="8"/>
      <c r="B18" s="8"/>
      <c r="C18" s="8"/>
      <c r="D18" s="8"/>
      <c r="E18" s="8"/>
      <c r="F18" s="8"/>
      <c r="G18" s="8"/>
      <c r="H18" s="5">
        <v>2</v>
      </c>
      <c r="I18" s="9"/>
      <c r="J18" s="9"/>
      <c r="K18" s="9"/>
      <c r="L18" s="9"/>
      <c r="M18" s="9"/>
      <c r="N18" s="9"/>
      <c r="O18" s="9"/>
      <c r="P18" s="9"/>
      <c r="Q18" s="9"/>
      <c r="R18" s="9"/>
    </row>
    <row r="19" spans="1:18" x14ac:dyDescent="0.2">
      <c r="A19" s="8" t="s">
        <v>26</v>
      </c>
      <c r="B19" s="9"/>
      <c r="C19" s="9"/>
      <c r="D19" s="9"/>
      <c r="E19" s="9"/>
      <c r="F19" s="9"/>
      <c r="H19" s="5">
        <v>0</v>
      </c>
      <c r="J19" s="9"/>
      <c r="K19" s="9"/>
      <c r="L19" s="9"/>
      <c r="M19" s="9"/>
      <c r="N19" s="9"/>
      <c r="O19" s="9"/>
      <c r="P19" s="9"/>
      <c r="Q19" s="9"/>
      <c r="R19" s="9"/>
    </row>
    <row r="20" spans="1:18" x14ac:dyDescent="0.2">
      <c r="A20" s="6" t="s">
        <v>27</v>
      </c>
      <c r="H20" s="5">
        <v>2</v>
      </c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x14ac:dyDescent="0.2">
      <c r="H21" s="5">
        <v>0</v>
      </c>
      <c r="I21" s="9"/>
      <c r="J21" s="9"/>
      <c r="K21" s="9"/>
      <c r="L21" s="9"/>
      <c r="M21" s="9"/>
      <c r="N21" s="9"/>
      <c r="O21" s="9"/>
      <c r="P21" s="9"/>
      <c r="Q21" s="9"/>
      <c r="R21" s="9"/>
    </row>
    <row r="22" spans="1:18" ht="13.5" thickBot="1" x14ac:dyDescent="0.25">
      <c r="A22" s="7" t="s">
        <v>28</v>
      </c>
      <c r="B22" s="9"/>
      <c r="C22" s="9"/>
      <c r="D22" s="9"/>
      <c r="E22" s="9"/>
      <c r="F22" s="9"/>
      <c r="G22" s="14" t="s">
        <v>29</v>
      </c>
      <c r="H22" s="5">
        <v>0</v>
      </c>
      <c r="I22" s="9"/>
      <c r="J22" s="9"/>
      <c r="K22" s="9"/>
      <c r="L22" s="9"/>
      <c r="M22" s="9"/>
      <c r="N22" s="9"/>
      <c r="O22" s="9"/>
      <c r="P22" s="9"/>
      <c r="Q22" s="9"/>
      <c r="R22" s="9"/>
    </row>
    <row r="23" spans="1:18" x14ac:dyDescent="0.2">
      <c r="A23" s="19"/>
      <c r="B23" s="20"/>
      <c r="C23" s="20"/>
      <c r="D23" s="20"/>
      <c r="E23" s="20"/>
      <c r="F23" s="20"/>
      <c r="G23" s="21"/>
      <c r="H23" s="5">
        <v>0</v>
      </c>
      <c r="I23" s="9"/>
      <c r="J23" s="9"/>
      <c r="K23" s="9"/>
      <c r="L23" s="9"/>
      <c r="M23" s="9"/>
      <c r="N23" s="9"/>
      <c r="O23" s="9"/>
      <c r="P23" s="9"/>
      <c r="Q23" s="9"/>
      <c r="R23" s="9"/>
    </row>
    <row r="24" spans="1:18" x14ac:dyDescent="0.2">
      <c r="A24" s="22"/>
      <c r="B24" s="9"/>
      <c r="C24" s="9"/>
      <c r="D24" s="9"/>
      <c r="E24" s="9"/>
      <c r="F24" s="9"/>
      <c r="G24" s="23"/>
      <c r="H24" s="5">
        <v>0</v>
      </c>
      <c r="I24" s="9"/>
      <c r="J24" s="9"/>
      <c r="K24" s="9"/>
      <c r="L24" s="9"/>
      <c r="M24" s="9"/>
      <c r="N24" s="9"/>
      <c r="O24" s="9"/>
      <c r="P24" s="9"/>
      <c r="Q24" s="9"/>
      <c r="R24" s="9"/>
    </row>
    <row r="25" spans="1:18" x14ac:dyDescent="0.2">
      <c r="A25" s="22"/>
      <c r="B25" s="9"/>
      <c r="C25" s="9"/>
      <c r="D25" s="9"/>
      <c r="E25" s="9"/>
      <c r="F25" s="9"/>
      <c r="G25" s="23"/>
      <c r="H25" s="5">
        <v>0</v>
      </c>
      <c r="I25" s="9"/>
      <c r="J25" s="9"/>
      <c r="K25" s="9"/>
      <c r="L25" s="9"/>
      <c r="M25" s="9"/>
      <c r="N25" s="9"/>
      <c r="O25" s="9"/>
      <c r="P25" s="9"/>
      <c r="Q25" s="9"/>
      <c r="R25" s="9"/>
    </row>
    <row r="26" spans="1:18" x14ac:dyDescent="0.2">
      <c r="A26" s="22"/>
      <c r="B26" s="9"/>
      <c r="C26" s="9"/>
      <c r="D26" s="9"/>
      <c r="E26" s="9"/>
      <c r="F26" s="9"/>
      <c r="G26" s="23"/>
      <c r="H26" s="5">
        <v>1</v>
      </c>
      <c r="I26" s="9"/>
      <c r="J26" s="9"/>
      <c r="K26" s="9"/>
      <c r="L26" s="9"/>
      <c r="M26" s="9"/>
      <c r="N26" s="9"/>
      <c r="O26" s="9"/>
      <c r="P26" s="9"/>
      <c r="Q26" s="9"/>
      <c r="R26" s="9"/>
    </row>
    <row r="27" spans="1:18" x14ac:dyDescent="0.2">
      <c r="A27" s="22"/>
      <c r="B27" s="9"/>
      <c r="C27" s="9"/>
      <c r="D27" s="9"/>
      <c r="E27" s="9"/>
      <c r="F27" s="9"/>
      <c r="G27" s="23"/>
      <c r="H27" s="5">
        <v>0</v>
      </c>
      <c r="I27" s="9"/>
      <c r="J27" s="9"/>
      <c r="K27" s="9"/>
      <c r="L27" s="9"/>
      <c r="M27" s="9"/>
      <c r="N27" s="9"/>
      <c r="O27" s="9"/>
      <c r="P27" s="9"/>
      <c r="Q27" s="9"/>
      <c r="R27" s="9"/>
    </row>
    <row r="28" spans="1:18" x14ac:dyDescent="0.2">
      <c r="A28" s="22"/>
      <c r="B28" s="9"/>
      <c r="C28" s="9"/>
      <c r="D28" s="9"/>
      <c r="E28" s="9"/>
      <c r="F28" s="9"/>
      <c r="G28" s="23"/>
      <c r="H28" s="5">
        <v>1</v>
      </c>
      <c r="I28" s="9"/>
      <c r="J28" s="9"/>
      <c r="K28" s="9"/>
      <c r="L28" s="9"/>
      <c r="M28" s="9"/>
      <c r="N28" s="9"/>
      <c r="O28" s="9"/>
      <c r="P28" s="9"/>
      <c r="Q28" s="9"/>
      <c r="R28" s="9"/>
    </row>
    <row r="29" spans="1:18" x14ac:dyDescent="0.2">
      <c r="A29" s="24"/>
      <c r="B29" s="9"/>
      <c r="C29" s="9"/>
      <c r="D29" s="9"/>
      <c r="E29" s="9"/>
      <c r="F29" s="9"/>
      <c r="G29" s="23"/>
      <c r="H29" s="5">
        <v>1</v>
      </c>
      <c r="I29" s="9"/>
      <c r="J29" s="9"/>
      <c r="K29" s="9"/>
      <c r="L29" s="9"/>
      <c r="M29" s="9"/>
      <c r="N29" s="9"/>
      <c r="O29" s="9"/>
      <c r="P29" s="9"/>
      <c r="Q29" s="9"/>
      <c r="R29" s="9"/>
    </row>
    <row r="30" spans="1:18" x14ac:dyDescent="0.2">
      <c r="A30" s="22"/>
      <c r="B30" s="9"/>
      <c r="C30" s="9"/>
      <c r="D30" s="9"/>
      <c r="E30" s="9"/>
      <c r="F30" s="9"/>
      <c r="G30" s="23"/>
      <c r="H30" s="5">
        <v>0</v>
      </c>
      <c r="I30" s="9"/>
      <c r="J30" s="9"/>
      <c r="K30" s="9"/>
      <c r="L30" s="9"/>
      <c r="M30" s="9"/>
      <c r="N30" s="9"/>
      <c r="O30" s="9"/>
      <c r="P30" s="9"/>
      <c r="Q30" s="9"/>
      <c r="R30" s="9"/>
    </row>
    <row r="31" spans="1:18" x14ac:dyDescent="0.2">
      <c r="A31" s="22"/>
      <c r="B31" s="9"/>
      <c r="C31" s="9"/>
      <c r="D31" s="9"/>
      <c r="E31" s="9"/>
      <c r="F31" s="9"/>
      <c r="G31" s="23"/>
      <c r="H31" s="5">
        <v>0</v>
      </c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x14ac:dyDescent="0.2">
      <c r="A32" s="24"/>
      <c r="B32" s="9"/>
      <c r="C32" s="9"/>
      <c r="D32" s="9"/>
      <c r="E32" s="9"/>
      <c r="F32" s="9"/>
      <c r="G32" s="23"/>
      <c r="H32" s="5">
        <v>0</v>
      </c>
      <c r="I32" s="9"/>
      <c r="J32" s="9"/>
      <c r="K32" s="9"/>
      <c r="L32" s="9"/>
      <c r="M32" s="9"/>
      <c r="N32" s="9"/>
      <c r="O32" s="9"/>
      <c r="P32" s="9"/>
      <c r="Q32" s="9"/>
      <c r="R32" s="9"/>
    </row>
    <row r="33" spans="1:18" x14ac:dyDescent="0.2">
      <c r="A33" s="24"/>
      <c r="B33" s="9"/>
      <c r="C33" s="9"/>
      <c r="D33" s="9"/>
      <c r="E33" s="9"/>
      <c r="F33" s="9"/>
      <c r="G33" s="23"/>
      <c r="H33" s="5">
        <v>2</v>
      </c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x14ac:dyDescent="0.2">
      <c r="A34" s="24"/>
      <c r="B34" s="9"/>
      <c r="C34" s="9"/>
      <c r="D34" s="9"/>
      <c r="E34" s="9"/>
      <c r="F34" s="9"/>
      <c r="G34" s="23"/>
      <c r="H34" s="5">
        <v>0</v>
      </c>
      <c r="I34" s="9"/>
      <c r="J34" s="9"/>
      <c r="K34" s="9"/>
      <c r="L34" s="9"/>
      <c r="M34" s="9"/>
      <c r="N34" s="9"/>
      <c r="O34" s="9"/>
      <c r="P34" s="9"/>
      <c r="Q34" s="9"/>
      <c r="R34" s="9"/>
    </row>
    <row r="35" spans="1:18" x14ac:dyDescent="0.2">
      <c r="A35" s="24"/>
      <c r="B35" s="9"/>
      <c r="C35" s="9"/>
      <c r="D35" s="9"/>
      <c r="E35" s="9"/>
      <c r="F35" s="9"/>
      <c r="G35" s="23"/>
      <c r="H35" s="5">
        <v>1</v>
      </c>
      <c r="I35" s="9"/>
      <c r="J35" s="9"/>
      <c r="K35" s="9"/>
      <c r="L35" s="9"/>
      <c r="M35" s="9"/>
      <c r="N35" s="9"/>
      <c r="O35" s="9"/>
      <c r="P35" s="9"/>
      <c r="Q35" s="9"/>
      <c r="R35" s="9"/>
    </row>
    <row r="36" spans="1:18" x14ac:dyDescent="0.2">
      <c r="A36" s="24"/>
      <c r="B36" s="9"/>
      <c r="C36" s="9"/>
      <c r="D36" s="9"/>
      <c r="E36" s="9"/>
      <c r="F36" s="9"/>
      <c r="G36" s="23"/>
      <c r="H36" s="5">
        <v>1</v>
      </c>
      <c r="I36" s="9"/>
      <c r="J36" s="9"/>
      <c r="K36" s="9"/>
      <c r="L36" s="9"/>
      <c r="M36" s="9"/>
      <c r="N36" s="9"/>
      <c r="O36" s="9"/>
      <c r="P36" s="9"/>
      <c r="Q36" s="9"/>
      <c r="R36" s="9"/>
    </row>
    <row r="37" spans="1:18" x14ac:dyDescent="0.2">
      <c r="A37" s="22"/>
      <c r="B37" s="9"/>
      <c r="C37" s="9"/>
      <c r="D37" s="9"/>
      <c r="E37" s="9"/>
      <c r="F37" s="9"/>
      <c r="G37" s="23"/>
      <c r="H37" s="5">
        <v>0</v>
      </c>
      <c r="I37" s="9"/>
      <c r="J37" s="9"/>
      <c r="K37" s="9"/>
      <c r="L37" s="9"/>
      <c r="M37" s="9"/>
      <c r="N37" s="9"/>
      <c r="O37" s="9"/>
      <c r="P37" s="9"/>
      <c r="Q37" s="9"/>
      <c r="R37" s="9"/>
    </row>
    <row r="38" spans="1:18" x14ac:dyDescent="0.2">
      <c r="A38" s="22"/>
      <c r="B38" s="9"/>
      <c r="C38" s="9"/>
      <c r="D38" s="9"/>
      <c r="E38" s="9"/>
      <c r="F38" s="9"/>
      <c r="G38" s="23"/>
      <c r="H38" s="5">
        <v>0</v>
      </c>
      <c r="I38" s="9"/>
      <c r="J38" s="9"/>
      <c r="K38" s="9"/>
      <c r="L38" s="9"/>
      <c r="M38" s="9"/>
      <c r="N38" s="9"/>
      <c r="O38" s="9"/>
      <c r="P38" s="9"/>
      <c r="Q38" s="9"/>
      <c r="R38" s="9"/>
    </row>
    <row r="39" spans="1:18" x14ac:dyDescent="0.2">
      <c r="A39" s="22"/>
      <c r="B39" s="9"/>
      <c r="C39" s="9"/>
      <c r="D39" s="9"/>
      <c r="E39" s="9"/>
      <c r="F39" s="9"/>
      <c r="G39" s="23"/>
      <c r="H39" s="5">
        <v>2</v>
      </c>
      <c r="I39" s="9"/>
      <c r="J39" s="9"/>
      <c r="K39" s="9"/>
      <c r="L39" s="9"/>
      <c r="M39" s="9"/>
      <c r="N39" s="9"/>
      <c r="O39" s="9"/>
      <c r="P39" s="9"/>
      <c r="Q39" s="9"/>
      <c r="R39" s="9"/>
    </row>
    <row r="40" spans="1:18" x14ac:dyDescent="0.2">
      <c r="A40" s="24"/>
      <c r="B40" s="9"/>
      <c r="C40" s="9"/>
      <c r="D40" s="9"/>
      <c r="E40" s="9"/>
      <c r="F40" s="9"/>
      <c r="G40" s="23"/>
      <c r="H40" s="5">
        <v>0</v>
      </c>
      <c r="I40" s="9"/>
      <c r="J40" s="9"/>
      <c r="K40" s="9"/>
      <c r="L40" s="9"/>
      <c r="M40" s="9"/>
      <c r="N40" s="9"/>
      <c r="O40" s="9"/>
      <c r="P40" s="9"/>
      <c r="Q40" s="9"/>
      <c r="R40" s="9"/>
    </row>
    <row r="41" spans="1:18" x14ac:dyDescent="0.2">
      <c r="A41" s="24"/>
      <c r="B41" s="9"/>
      <c r="C41" s="9"/>
      <c r="D41" s="9"/>
      <c r="E41" s="9"/>
      <c r="F41" s="9"/>
      <c r="G41" s="23"/>
      <c r="H41" s="5">
        <v>0</v>
      </c>
      <c r="I41" s="9"/>
      <c r="J41" s="9"/>
      <c r="K41" s="9"/>
      <c r="L41" s="9"/>
      <c r="M41" s="9"/>
      <c r="N41" s="9"/>
      <c r="O41" s="9"/>
      <c r="P41" s="9"/>
      <c r="Q41" s="9"/>
      <c r="R41" s="9"/>
    </row>
    <row r="42" spans="1:18" x14ac:dyDescent="0.2">
      <c r="A42" s="24"/>
      <c r="B42" s="9"/>
      <c r="C42" s="9"/>
      <c r="D42" s="9"/>
      <c r="E42" s="9"/>
      <c r="F42" s="9"/>
      <c r="G42" s="23"/>
      <c r="H42" s="5">
        <v>1</v>
      </c>
      <c r="I42" s="9"/>
      <c r="J42" s="9"/>
      <c r="K42" s="9"/>
      <c r="L42" s="9"/>
      <c r="M42" s="9"/>
      <c r="N42" s="9"/>
      <c r="O42" s="9"/>
      <c r="P42" s="9"/>
      <c r="Q42" s="9"/>
      <c r="R42" s="9"/>
    </row>
    <row r="43" spans="1:18" x14ac:dyDescent="0.2">
      <c r="A43" s="24"/>
      <c r="B43" s="9"/>
      <c r="C43" s="9"/>
      <c r="D43" s="9"/>
      <c r="E43" s="9"/>
      <c r="F43" s="9"/>
      <c r="G43" s="23"/>
      <c r="H43" s="5">
        <v>0</v>
      </c>
      <c r="I43" s="9"/>
      <c r="J43" s="9"/>
      <c r="K43" s="9"/>
      <c r="L43" s="9"/>
      <c r="M43" s="9"/>
      <c r="N43" s="9"/>
      <c r="O43" s="9"/>
      <c r="P43" s="9"/>
      <c r="Q43" s="9"/>
      <c r="R43" s="9"/>
    </row>
    <row r="44" spans="1:18" x14ac:dyDescent="0.2">
      <c r="A44" s="24"/>
      <c r="B44" s="9"/>
      <c r="C44" s="9"/>
      <c r="D44" s="9"/>
      <c r="E44" s="9"/>
      <c r="F44" s="9"/>
      <c r="G44" s="23"/>
      <c r="H44" s="5">
        <v>0</v>
      </c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1:18" x14ac:dyDescent="0.2">
      <c r="A45" s="22"/>
      <c r="B45" s="9"/>
      <c r="C45" s="9"/>
      <c r="D45" s="9"/>
      <c r="E45" s="9"/>
      <c r="F45" s="9"/>
      <c r="G45" s="23"/>
      <c r="H45" s="5">
        <v>0</v>
      </c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1:18" x14ac:dyDescent="0.2">
      <c r="A46" s="22"/>
      <c r="B46" s="9"/>
      <c r="C46" s="9"/>
      <c r="D46" s="9"/>
      <c r="E46" s="9"/>
      <c r="F46" s="9"/>
      <c r="G46" s="23"/>
      <c r="H46" s="5">
        <v>0</v>
      </c>
      <c r="I46" s="9"/>
      <c r="J46" s="9"/>
      <c r="K46" s="9"/>
      <c r="L46" s="9"/>
      <c r="M46" s="9"/>
      <c r="N46" s="9"/>
      <c r="O46" s="9"/>
      <c r="P46" s="9"/>
      <c r="Q46" s="9"/>
      <c r="R46" s="9"/>
    </row>
    <row r="47" spans="1:18" x14ac:dyDescent="0.2">
      <c r="A47" s="25"/>
      <c r="B47" s="26"/>
      <c r="C47" s="9"/>
      <c r="D47" s="9"/>
      <c r="E47" s="9"/>
      <c r="F47" s="9"/>
      <c r="G47" s="23"/>
      <c r="H47" s="5">
        <v>0</v>
      </c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x14ac:dyDescent="0.2">
      <c r="A48" s="24"/>
      <c r="B48" s="9"/>
      <c r="C48" s="9"/>
      <c r="D48" s="9"/>
      <c r="E48" s="9"/>
      <c r="F48" s="9"/>
      <c r="G48" s="23"/>
      <c r="H48" s="5">
        <v>0</v>
      </c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x14ac:dyDescent="0.2">
      <c r="A49" s="22"/>
      <c r="B49" s="9"/>
      <c r="C49" s="9"/>
      <c r="D49" s="9"/>
      <c r="E49" s="9"/>
      <c r="F49" s="9"/>
      <c r="G49" s="23"/>
      <c r="H49" s="5">
        <v>0</v>
      </c>
      <c r="I49" s="9"/>
      <c r="J49" s="9"/>
      <c r="K49" s="9"/>
      <c r="L49" s="9"/>
      <c r="M49" s="9"/>
      <c r="N49" s="9"/>
      <c r="O49" s="9"/>
      <c r="P49" s="9"/>
      <c r="Q49" s="9"/>
      <c r="R49" s="9"/>
    </row>
    <row r="50" spans="1:18" x14ac:dyDescent="0.2">
      <c r="A50" s="22"/>
      <c r="B50" s="9"/>
      <c r="C50" s="9"/>
      <c r="D50" s="9"/>
      <c r="E50" s="9"/>
      <c r="F50" s="9"/>
      <c r="G50" s="23"/>
      <c r="H50" s="5">
        <v>0</v>
      </c>
      <c r="I50" s="9"/>
      <c r="J50" s="9"/>
      <c r="K50" s="9"/>
      <c r="L50" s="9"/>
      <c r="M50" s="9"/>
      <c r="N50" s="9"/>
      <c r="O50" s="9"/>
      <c r="P50" s="9"/>
      <c r="Q50" s="9"/>
      <c r="R50" s="9"/>
    </row>
    <row r="51" spans="1:18" x14ac:dyDescent="0.2">
      <c r="A51" s="22"/>
      <c r="B51" s="9"/>
      <c r="C51" s="9"/>
      <c r="D51" s="9"/>
      <c r="E51" s="9"/>
      <c r="F51" s="9"/>
      <c r="G51" s="23"/>
      <c r="H51" s="5">
        <v>0</v>
      </c>
      <c r="I51" s="9"/>
      <c r="J51" s="9"/>
      <c r="K51" s="9"/>
      <c r="L51" s="9"/>
      <c r="M51" s="9"/>
      <c r="N51" s="9"/>
      <c r="O51" s="9"/>
      <c r="P51" s="9"/>
      <c r="Q51" s="9"/>
      <c r="R51" s="9"/>
    </row>
    <row r="52" spans="1:18" ht="13.5" thickBot="1" x14ac:dyDescent="0.25">
      <c r="A52" s="27"/>
      <c r="B52" s="28"/>
      <c r="C52" s="28"/>
      <c r="D52" s="28"/>
      <c r="E52" s="28"/>
      <c r="F52" s="28"/>
      <c r="G52" s="29"/>
      <c r="H52" s="5">
        <v>0</v>
      </c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x14ac:dyDescent="0.2">
      <c r="A53" s="9"/>
      <c r="B53" s="9"/>
      <c r="C53" s="9"/>
      <c r="D53" s="9"/>
      <c r="E53" s="9"/>
      <c r="F53" s="9"/>
      <c r="G53" s="9"/>
      <c r="H53" s="5">
        <v>1</v>
      </c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1:18" x14ac:dyDescent="0.2">
      <c r="A54" s="13" t="s">
        <v>30</v>
      </c>
      <c r="B54" s="9"/>
      <c r="C54" s="9"/>
      <c r="D54" s="9"/>
      <c r="E54" s="9"/>
      <c r="F54" s="9"/>
      <c r="G54" s="14" t="s">
        <v>24</v>
      </c>
      <c r="H54" s="5">
        <v>0</v>
      </c>
      <c r="I54" s="9"/>
      <c r="J54" s="9"/>
      <c r="K54" s="9"/>
      <c r="L54" s="9"/>
      <c r="M54" s="9"/>
      <c r="N54" s="9"/>
      <c r="O54" s="9"/>
      <c r="P54" s="9"/>
      <c r="Q54" s="9"/>
      <c r="R54" s="9"/>
    </row>
    <row r="55" spans="1:18" ht="13.5" thickBot="1" x14ac:dyDescent="0.25">
      <c r="A55" s="8"/>
      <c r="B55" s="9"/>
      <c r="C55" s="9"/>
      <c r="D55" s="9"/>
      <c r="E55" s="9"/>
      <c r="F55" s="9"/>
      <c r="G55" s="9"/>
      <c r="H55" s="5">
        <v>0</v>
      </c>
      <c r="I55" s="9"/>
      <c r="J55" s="9"/>
      <c r="K55" s="9"/>
      <c r="L55" s="9"/>
      <c r="M55" s="9"/>
      <c r="N55" s="9"/>
      <c r="O55" s="9"/>
      <c r="P55" s="9"/>
      <c r="Q55" s="9"/>
      <c r="R55" s="9"/>
    </row>
    <row r="56" spans="1:18" x14ac:dyDescent="0.2">
      <c r="A56" s="19"/>
      <c r="B56" s="20"/>
      <c r="C56" s="20"/>
      <c r="D56" s="20"/>
      <c r="E56" s="20"/>
      <c r="F56" s="20"/>
      <c r="G56" s="21"/>
      <c r="H56" s="5">
        <v>1</v>
      </c>
      <c r="I56" s="9"/>
      <c r="J56" s="9"/>
      <c r="K56" s="9"/>
      <c r="L56" s="9"/>
      <c r="M56" s="9"/>
      <c r="N56" s="9"/>
      <c r="O56" s="9"/>
      <c r="P56" s="9"/>
      <c r="Q56" s="9"/>
      <c r="R56" s="9"/>
    </row>
    <row r="57" spans="1:18" ht="13.5" thickBot="1" x14ac:dyDescent="0.25">
      <c r="A57" s="27"/>
      <c r="B57" s="28"/>
      <c r="C57" s="28"/>
      <c r="D57" s="28"/>
      <c r="E57" s="28"/>
      <c r="F57" s="28"/>
      <c r="G57" s="29"/>
      <c r="H57" s="5">
        <v>0</v>
      </c>
      <c r="I57" s="9"/>
      <c r="J57" s="9"/>
      <c r="K57" s="9"/>
      <c r="L57" s="9"/>
      <c r="M57" s="9"/>
      <c r="N57" s="9"/>
      <c r="O57" s="9"/>
      <c r="P57" s="9"/>
      <c r="Q57" s="9"/>
      <c r="R57" s="9"/>
    </row>
    <row r="58" spans="1:18" x14ac:dyDescent="0.2">
      <c r="H58" s="5">
        <v>0</v>
      </c>
      <c r="I58" s="9"/>
      <c r="J58" s="9"/>
      <c r="K58" s="9"/>
      <c r="L58" s="9"/>
      <c r="M58" s="9"/>
      <c r="N58" s="9"/>
      <c r="O58" s="9"/>
      <c r="P58" s="9"/>
      <c r="Q58" s="9"/>
      <c r="R58" s="9"/>
    </row>
    <row r="59" spans="1:18" x14ac:dyDescent="0.2">
      <c r="H59" s="5">
        <v>0</v>
      </c>
      <c r="I59" s="9"/>
      <c r="J59" s="9"/>
      <c r="K59" s="9"/>
      <c r="L59" s="9"/>
      <c r="M59" s="9"/>
      <c r="N59" s="9"/>
      <c r="O59" s="9"/>
      <c r="P59" s="9"/>
      <c r="Q59" s="9"/>
      <c r="R59" s="9"/>
    </row>
    <row r="60" spans="1:18" x14ac:dyDescent="0.2">
      <c r="H60" s="5">
        <v>2</v>
      </c>
      <c r="I60" s="9"/>
      <c r="J60" s="9"/>
      <c r="K60" s="9"/>
      <c r="L60" s="9"/>
      <c r="M60" s="9"/>
      <c r="N60" s="9"/>
      <c r="O60" s="9"/>
      <c r="P60" s="9"/>
      <c r="Q60" s="9"/>
      <c r="R60" s="9"/>
    </row>
    <row r="61" spans="1:18" x14ac:dyDescent="0.2">
      <c r="A61" s="9"/>
      <c r="B61" s="9"/>
      <c r="C61" s="9"/>
      <c r="D61" s="9"/>
      <c r="E61" s="9"/>
      <c r="F61" s="9"/>
      <c r="G61" s="9"/>
      <c r="H61" s="5">
        <v>0</v>
      </c>
      <c r="I61" s="9"/>
      <c r="J61" s="9"/>
      <c r="K61" s="9"/>
      <c r="L61" s="9"/>
      <c r="M61" s="9"/>
      <c r="N61" s="9"/>
      <c r="O61" s="9"/>
      <c r="P61" s="9"/>
      <c r="Q61" s="9"/>
      <c r="R61" s="9"/>
    </row>
    <row r="62" spans="1:18" x14ac:dyDescent="0.2">
      <c r="A62" s="9"/>
      <c r="B62" s="9"/>
      <c r="C62" s="9"/>
      <c r="D62" s="9"/>
      <c r="E62" s="9"/>
      <c r="F62" s="9"/>
      <c r="G62" s="9"/>
      <c r="H62" s="5">
        <v>1</v>
      </c>
      <c r="I62" s="9"/>
      <c r="J62" s="9"/>
      <c r="K62" s="9"/>
      <c r="L62" s="9"/>
      <c r="M62" s="9"/>
      <c r="N62" s="9"/>
      <c r="O62" s="9"/>
      <c r="P62" s="9"/>
      <c r="Q62" s="9"/>
      <c r="R62" s="9"/>
    </row>
    <row r="63" spans="1:18" x14ac:dyDescent="0.2">
      <c r="H63" s="5">
        <v>0</v>
      </c>
      <c r="I63" s="9"/>
      <c r="J63" s="9"/>
      <c r="K63" s="9"/>
      <c r="L63" s="9"/>
      <c r="M63" s="9"/>
      <c r="N63" s="9"/>
      <c r="O63" s="9"/>
      <c r="P63" s="9"/>
      <c r="Q63" s="9"/>
      <c r="R63" s="9"/>
    </row>
    <row r="64" spans="1:18" x14ac:dyDescent="0.2">
      <c r="A64" s="9"/>
      <c r="B64" s="9"/>
      <c r="C64" s="9"/>
      <c r="D64" s="9"/>
      <c r="E64" s="9"/>
      <c r="F64" s="9"/>
      <c r="G64" s="9"/>
      <c r="H64" s="5">
        <v>1</v>
      </c>
      <c r="I64" s="9"/>
      <c r="J64" s="9"/>
      <c r="K64" s="9"/>
      <c r="L64" s="9"/>
      <c r="M64" s="9"/>
      <c r="N64" s="9"/>
      <c r="O64" s="9"/>
      <c r="P64" s="9"/>
      <c r="Q64" s="9"/>
      <c r="R64" s="9"/>
    </row>
    <row r="65" spans="1:18" x14ac:dyDescent="0.2">
      <c r="A65" s="9"/>
      <c r="B65" s="9"/>
      <c r="C65" s="9"/>
      <c r="D65" s="9"/>
      <c r="E65" s="9"/>
      <c r="F65" s="9"/>
      <c r="G65" s="9"/>
      <c r="H65" s="5">
        <v>1</v>
      </c>
      <c r="I65" s="9"/>
      <c r="J65" s="9"/>
      <c r="K65" s="9"/>
      <c r="L65" s="9"/>
      <c r="M65" s="9"/>
      <c r="N65" s="9"/>
      <c r="O65" s="9"/>
      <c r="P65" s="9"/>
      <c r="Q65" s="9"/>
      <c r="R65" s="9"/>
    </row>
    <row r="66" spans="1:18" x14ac:dyDescent="0.2">
      <c r="A66" s="9"/>
      <c r="B66" s="9"/>
      <c r="C66" s="9"/>
      <c r="D66" s="9"/>
      <c r="E66" s="9"/>
      <c r="F66" s="9"/>
      <c r="G66" s="9"/>
      <c r="H66" s="5">
        <v>1</v>
      </c>
      <c r="I66" s="9"/>
      <c r="J66" s="9"/>
      <c r="K66" s="9"/>
      <c r="L66" s="9"/>
      <c r="M66" s="9"/>
      <c r="N66" s="9"/>
      <c r="O66" s="9"/>
      <c r="P66" s="9"/>
      <c r="Q66" s="9"/>
      <c r="R66" s="9"/>
    </row>
    <row r="67" spans="1:18" x14ac:dyDescent="0.2">
      <c r="A67" s="9"/>
      <c r="B67" s="9"/>
      <c r="C67" s="9"/>
      <c r="D67" s="9"/>
      <c r="E67" s="9"/>
      <c r="F67" s="9"/>
      <c r="G67" s="9"/>
      <c r="H67" s="5">
        <v>1</v>
      </c>
      <c r="I67" s="9"/>
      <c r="J67" s="9"/>
      <c r="K67" s="9"/>
      <c r="L67" s="9"/>
      <c r="M67" s="9"/>
      <c r="N67" s="9"/>
      <c r="O67" s="9"/>
      <c r="P67" s="9"/>
      <c r="Q67" s="9"/>
      <c r="R67" s="9"/>
    </row>
    <row r="68" spans="1:18" x14ac:dyDescent="0.2">
      <c r="A68" s="9"/>
      <c r="B68" s="9"/>
      <c r="C68" s="9"/>
      <c r="D68" s="9"/>
      <c r="E68" s="9"/>
      <c r="F68" s="9"/>
      <c r="G68" s="9"/>
      <c r="H68" s="5">
        <v>0</v>
      </c>
      <c r="I68" s="9"/>
      <c r="J68" s="9"/>
      <c r="K68" s="9"/>
      <c r="L68" s="9"/>
      <c r="M68" s="9"/>
      <c r="N68" s="9"/>
      <c r="O68" s="9"/>
      <c r="P68" s="9"/>
      <c r="Q68" s="9"/>
      <c r="R68" s="9"/>
    </row>
    <row r="69" spans="1:18" x14ac:dyDescent="0.2">
      <c r="A69" s="9"/>
      <c r="B69" s="9"/>
      <c r="C69" s="9"/>
      <c r="D69" s="9"/>
      <c r="E69" s="9"/>
      <c r="F69" s="9"/>
      <c r="G69" s="9"/>
      <c r="H69" s="5">
        <v>1</v>
      </c>
      <c r="I69" s="9"/>
      <c r="J69" s="9"/>
      <c r="K69" s="9"/>
      <c r="L69" s="9"/>
      <c r="M69" s="9"/>
      <c r="N69" s="9"/>
      <c r="O69" s="9"/>
      <c r="P69" s="9"/>
      <c r="Q69" s="9"/>
      <c r="R69" s="9"/>
    </row>
    <row r="70" spans="1:18" x14ac:dyDescent="0.2">
      <c r="A70" s="9"/>
      <c r="B70" s="9"/>
      <c r="C70" s="9"/>
      <c r="D70" s="9"/>
      <c r="E70" s="9"/>
      <c r="F70" s="9"/>
      <c r="G70" s="9"/>
      <c r="H70" s="5">
        <v>1</v>
      </c>
      <c r="I70" s="9"/>
      <c r="J70" s="9"/>
      <c r="K70" s="9"/>
      <c r="L70" s="9"/>
      <c r="M70" s="9"/>
      <c r="N70" s="9"/>
      <c r="O70" s="9"/>
      <c r="P70" s="9"/>
      <c r="Q70" s="9"/>
      <c r="R70" s="9"/>
    </row>
    <row r="71" spans="1:18" x14ac:dyDescent="0.2">
      <c r="A71" s="9"/>
      <c r="B71" s="9"/>
      <c r="C71" s="9"/>
      <c r="D71" s="9"/>
      <c r="E71" s="9"/>
      <c r="F71" s="9"/>
      <c r="G71" s="9"/>
      <c r="H71" s="5">
        <v>0</v>
      </c>
      <c r="I71" s="9"/>
      <c r="J71" s="9"/>
      <c r="K71" s="9"/>
      <c r="L71" s="9"/>
      <c r="M71" s="9"/>
      <c r="N71" s="9"/>
      <c r="O71" s="9"/>
      <c r="P71" s="9"/>
      <c r="Q71" s="9"/>
      <c r="R71" s="9"/>
    </row>
    <row r="72" spans="1:18" x14ac:dyDescent="0.2">
      <c r="A72" s="9"/>
      <c r="B72" s="9"/>
      <c r="C72" s="9"/>
      <c r="D72" s="9"/>
      <c r="E72" s="9"/>
      <c r="F72" s="9"/>
      <c r="G72" s="9"/>
      <c r="H72" s="5">
        <v>1</v>
      </c>
      <c r="I72" s="9"/>
      <c r="J72" s="9"/>
      <c r="K72" s="9"/>
      <c r="L72" s="9"/>
      <c r="M72" s="9"/>
      <c r="N72" s="9"/>
      <c r="O72" s="9"/>
      <c r="P72" s="9"/>
      <c r="Q72" s="9"/>
      <c r="R72" s="9"/>
    </row>
    <row r="73" spans="1:18" x14ac:dyDescent="0.2">
      <c r="A73" s="9"/>
      <c r="B73" s="9"/>
      <c r="C73" s="9"/>
      <c r="D73" s="9"/>
      <c r="E73" s="9"/>
      <c r="F73" s="9"/>
      <c r="G73" s="9"/>
      <c r="H73" s="5">
        <v>1</v>
      </c>
      <c r="I73" s="9"/>
      <c r="J73" s="9"/>
      <c r="K73" s="9"/>
      <c r="L73" s="9"/>
      <c r="M73" s="9"/>
      <c r="N73" s="9"/>
      <c r="O73" s="9"/>
      <c r="P73" s="9"/>
      <c r="Q73" s="9"/>
      <c r="R73" s="9"/>
    </row>
    <row r="74" spans="1:18" x14ac:dyDescent="0.2">
      <c r="A74" s="9"/>
      <c r="B74" s="9"/>
      <c r="C74" s="9"/>
      <c r="D74" s="9"/>
      <c r="E74" s="9"/>
      <c r="F74" s="9"/>
      <c r="G74" s="9"/>
      <c r="H74" s="5">
        <v>0</v>
      </c>
      <c r="I74" s="9"/>
      <c r="J74" s="9"/>
      <c r="K74" s="9"/>
      <c r="L74" s="9"/>
      <c r="M74" s="9"/>
      <c r="N74" s="9"/>
      <c r="O74" s="9"/>
      <c r="P74" s="9"/>
      <c r="Q74" s="9"/>
      <c r="R74" s="9"/>
    </row>
    <row r="75" spans="1:18" x14ac:dyDescent="0.2">
      <c r="A75" s="9"/>
      <c r="B75" s="9"/>
      <c r="C75" s="9"/>
      <c r="D75" s="9"/>
      <c r="E75" s="9"/>
      <c r="F75" s="9"/>
      <c r="G75" s="9"/>
      <c r="H75" s="5">
        <v>0</v>
      </c>
      <c r="I75" s="9"/>
      <c r="J75" s="9"/>
      <c r="K75" s="9"/>
      <c r="L75" s="9"/>
      <c r="M75" s="9"/>
      <c r="N75" s="9"/>
      <c r="O75" s="9"/>
      <c r="P75" s="9"/>
      <c r="Q75" s="9"/>
      <c r="R75" s="9"/>
    </row>
    <row r="76" spans="1:18" x14ac:dyDescent="0.2">
      <c r="A76" s="9"/>
      <c r="B76" s="9"/>
      <c r="C76" s="9"/>
      <c r="D76" s="9"/>
      <c r="E76" s="9"/>
      <c r="F76" s="9"/>
      <c r="G76" s="9"/>
      <c r="H76" s="5">
        <v>0</v>
      </c>
      <c r="I76" s="9"/>
      <c r="J76" s="9"/>
      <c r="K76" s="9"/>
      <c r="L76" s="9"/>
      <c r="M76" s="9"/>
      <c r="N76" s="9"/>
      <c r="O76" s="9"/>
      <c r="P76" s="9"/>
      <c r="Q76" s="9"/>
      <c r="R76" s="9"/>
    </row>
    <row r="77" spans="1:18" x14ac:dyDescent="0.2">
      <c r="A77" s="9"/>
      <c r="B77" s="9"/>
      <c r="C77" s="9"/>
      <c r="D77" s="9"/>
      <c r="E77" s="9"/>
      <c r="F77" s="9"/>
      <c r="G77" s="9"/>
      <c r="H77" s="5">
        <v>1</v>
      </c>
      <c r="I77" s="9"/>
      <c r="J77" s="9"/>
      <c r="K77" s="9"/>
      <c r="L77" s="9"/>
      <c r="M77" s="9"/>
      <c r="N77" s="9"/>
      <c r="O77" s="9"/>
      <c r="P77" s="9"/>
      <c r="Q77" s="9"/>
      <c r="R77" s="9"/>
    </row>
    <row r="78" spans="1:18" x14ac:dyDescent="0.2">
      <c r="A78" s="9"/>
      <c r="B78" s="9"/>
      <c r="C78" s="9"/>
      <c r="D78" s="9"/>
      <c r="E78" s="9"/>
      <c r="F78" s="9"/>
      <c r="G78" s="9"/>
      <c r="H78" s="5">
        <v>0</v>
      </c>
      <c r="I78" s="9"/>
      <c r="J78" s="9"/>
      <c r="K78" s="9"/>
      <c r="L78" s="9"/>
      <c r="M78" s="9"/>
      <c r="N78" s="9"/>
      <c r="O78" s="9"/>
      <c r="P78" s="9"/>
      <c r="Q78" s="9"/>
      <c r="R78" s="9"/>
    </row>
    <row r="79" spans="1:18" x14ac:dyDescent="0.2">
      <c r="A79" s="9"/>
      <c r="B79" s="9"/>
      <c r="C79" s="9"/>
      <c r="D79" s="9"/>
      <c r="E79" s="9"/>
      <c r="F79" s="9"/>
      <c r="G79" s="9"/>
      <c r="H79" s="5">
        <v>1</v>
      </c>
      <c r="I79" s="9"/>
      <c r="J79" s="9"/>
      <c r="K79" s="9"/>
      <c r="L79" s="9"/>
      <c r="M79" s="9"/>
      <c r="N79" s="9"/>
      <c r="O79" s="9"/>
      <c r="P79" s="9"/>
      <c r="Q79" s="9"/>
      <c r="R79" s="9"/>
    </row>
    <row r="80" spans="1:18" x14ac:dyDescent="0.2">
      <c r="A80" s="9"/>
      <c r="B80" s="9"/>
      <c r="C80" s="9"/>
      <c r="D80" s="9"/>
      <c r="E80" s="9"/>
      <c r="F80" s="9"/>
      <c r="G80" s="9"/>
      <c r="H80" s="5">
        <v>0</v>
      </c>
      <c r="I80" s="9"/>
      <c r="J80" s="9"/>
      <c r="K80" s="9"/>
      <c r="L80" s="9"/>
      <c r="M80" s="9"/>
      <c r="N80" s="9"/>
      <c r="O80" s="9"/>
      <c r="P80" s="9"/>
      <c r="Q80" s="9"/>
      <c r="R80" s="9"/>
    </row>
    <row r="81" spans="1:18" x14ac:dyDescent="0.2">
      <c r="A81" s="9"/>
      <c r="B81" s="9"/>
      <c r="C81" s="9"/>
      <c r="D81" s="9"/>
      <c r="E81" s="9"/>
      <c r="F81" s="9"/>
      <c r="G81" s="9"/>
      <c r="H81" s="5">
        <v>1</v>
      </c>
      <c r="I81" s="9"/>
      <c r="J81" s="9"/>
      <c r="K81" s="9"/>
      <c r="L81" s="9"/>
      <c r="M81" s="9"/>
      <c r="N81" s="9"/>
      <c r="O81" s="9"/>
      <c r="P81" s="9"/>
      <c r="Q81" s="9"/>
      <c r="R81" s="9"/>
    </row>
    <row r="82" spans="1:18" x14ac:dyDescent="0.2">
      <c r="A82" s="9"/>
      <c r="B82" s="9"/>
      <c r="C82" s="9"/>
      <c r="D82" s="9"/>
      <c r="E82" s="9"/>
      <c r="F82" s="9"/>
      <c r="G82" s="9"/>
      <c r="H82" s="5">
        <v>2</v>
      </c>
      <c r="I82" s="9"/>
      <c r="J82" s="9"/>
      <c r="K82" s="9"/>
      <c r="L82" s="9"/>
      <c r="M82" s="9"/>
      <c r="N82" s="9"/>
      <c r="O82" s="9"/>
      <c r="P82" s="9"/>
      <c r="Q82" s="9"/>
      <c r="R82" s="9"/>
    </row>
    <row r="83" spans="1:18" x14ac:dyDescent="0.2">
      <c r="A83" s="9"/>
      <c r="B83" s="9"/>
      <c r="C83" s="9"/>
      <c r="D83" s="9"/>
      <c r="E83" s="9"/>
      <c r="F83" s="9"/>
      <c r="G83" s="9"/>
      <c r="H83" s="5">
        <v>1</v>
      </c>
      <c r="I83" s="9"/>
      <c r="J83" s="9"/>
      <c r="K83" s="9"/>
      <c r="L83" s="9"/>
      <c r="M83" s="9"/>
      <c r="N83" s="9"/>
      <c r="O83" s="9"/>
      <c r="P83" s="9"/>
      <c r="Q83" s="9"/>
      <c r="R83" s="9"/>
    </row>
    <row r="84" spans="1:18" x14ac:dyDescent="0.2">
      <c r="A84" s="9"/>
      <c r="B84" s="9"/>
      <c r="C84" s="9"/>
      <c r="D84" s="9"/>
      <c r="E84" s="9"/>
      <c r="F84" s="9"/>
      <c r="G84" s="9"/>
      <c r="H84" s="5">
        <v>1</v>
      </c>
      <c r="I84" s="9"/>
      <c r="J84" s="9"/>
      <c r="K84" s="9"/>
      <c r="L84" s="9"/>
      <c r="M84" s="9"/>
      <c r="N84" s="9"/>
      <c r="O84" s="9"/>
      <c r="P84" s="9"/>
      <c r="Q84" s="9"/>
      <c r="R84" s="9"/>
    </row>
    <row r="85" spans="1:18" x14ac:dyDescent="0.2">
      <c r="A85" s="9"/>
      <c r="B85" s="9"/>
      <c r="C85" s="9"/>
      <c r="D85" s="9"/>
      <c r="E85" s="9"/>
      <c r="F85" s="9"/>
      <c r="G85" s="9"/>
      <c r="H85" s="5">
        <v>1</v>
      </c>
      <c r="I85" s="9"/>
      <c r="J85" s="9"/>
      <c r="K85" s="9"/>
      <c r="L85" s="9"/>
      <c r="M85" s="9"/>
      <c r="N85" s="9"/>
      <c r="O85" s="9"/>
      <c r="P85" s="9"/>
      <c r="Q85" s="9"/>
      <c r="R85" s="9"/>
    </row>
    <row r="86" spans="1:18" x14ac:dyDescent="0.2">
      <c r="A86" s="9"/>
      <c r="B86" s="9"/>
      <c r="C86" s="9"/>
      <c r="D86" s="9"/>
      <c r="E86" s="9"/>
      <c r="F86" s="9"/>
      <c r="G86" s="9"/>
      <c r="H86" s="5">
        <v>2</v>
      </c>
      <c r="I86" s="9"/>
      <c r="J86" s="9"/>
      <c r="K86" s="9"/>
      <c r="L86" s="9"/>
      <c r="M86" s="9"/>
      <c r="N86" s="9"/>
      <c r="O86" s="9"/>
      <c r="P86" s="9"/>
      <c r="Q86" s="9"/>
      <c r="R86" s="9"/>
    </row>
    <row r="87" spans="1:18" x14ac:dyDescent="0.2">
      <c r="A87" s="9"/>
      <c r="B87" s="30"/>
      <c r="C87" s="9"/>
      <c r="D87" s="9"/>
      <c r="E87" s="9"/>
      <c r="F87" s="9"/>
      <c r="G87" s="9"/>
      <c r="H87" s="5">
        <v>1</v>
      </c>
      <c r="I87" s="9"/>
      <c r="J87" s="9"/>
      <c r="K87" s="9"/>
      <c r="L87" s="9"/>
      <c r="M87" s="9"/>
      <c r="N87" s="9"/>
      <c r="O87" s="9"/>
      <c r="P87" s="9"/>
      <c r="Q87" s="9"/>
      <c r="R87" s="9"/>
    </row>
    <row r="88" spans="1:18" x14ac:dyDescent="0.2">
      <c r="A88" s="9"/>
      <c r="B88" s="9"/>
      <c r="C88" s="9"/>
      <c r="D88" s="9"/>
      <c r="E88" s="9"/>
      <c r="F88" s="9"/>
      <c r="G88" s="9"/>
      <c r="H88" s="5">
        <v>1</v>
      </c>
      <c r="I88" s="9"/>
      <c r="J88" s="9"/>
      <c r="K88" s="9"/>
      <c r="L88" s="9"/>
      <c r="M88" s="9"/>
      <c r="N88" s="9"/>
      <c r="O88" s="9"/>
      <c r="P88" s="9"/>
      <c r="Q88" s="9"/>
      <c r="R88" s="9"/>
    </row>
    <row r="89" spans="1:18" x14ac:dyDescent="0.2">
      <c r="A89" s="9"/>
      <c r="B89" s="9"/>
      <c r="C89" s="9"/>
      <c r="D89" s="9"/>
      <c r="E89" s="9"/>
      <c r="F89" s="9"/>
      <c r="G89" s="9"/>
      <c r="H89" s="5">
        <v>0</v>
      </c>
      <c r="I89" s="9"/>
      <c r="J89" s="9"/>
      <c r="K89" s="9"/>
      <c r="L89" s="9"/>
      <c r="M89" s="9"/>
      <c r="N89" s="9"/>
      <c r="O89" s="9"/>
      <c r="P89" s="9"/>
      <c r="Q89" s="9"/>
      <c r="R89" s="9"/>
    </row>
    <row r="90" spans="1:18" x14ac:dyDescent="0.2">
      <c r="A90" s="9"/>
      <c r="B90" s="9"/>
      <c r="C90" s="9"/>
      <c r="D90" s="9"/>
      <c r="E90" s="9"/>
      <c r="F90" s="9"/>
      <c r="G90" s="9"/>
      <c r="H90" s="5">
        <v>0</v>
      </c>
      <c r="I90" s="9"/>
      <c r="J90" s="9"/>
      <c r="K90" s="9"/>
      <c r="L90" s="9"/>
      <c r="M90" s="9"/>
      <c r="N90" s="9"/>
      <c r="O90" s="9"/>
      <c r="P90" s="9"/>
      <c r="Q90" s="9"/>
      <c r="R90" s="9"/>
    </row>
    <row r="91" spans="1:18" x14ac:dyDescent="0.2">
      <c r="A91" s="9"/>
      <c r="B91" s="9"/>
      <c r="C91" s="9"/>
      <c r="D91" s="9"/>
      <c r="E91" s="9"/>
      <c r="F91" s="9"/>
      <c r="G91" s="9"/>
      <c r="H91" s="5">
        <v>1</v>
      </c>
      <c r="I91" s="9"/>
      <c r="J91" s="9"/>
      <c r="K91" s="9"/>
      <c r="L91" s="9"/>
      <c r="M91" s="9"/>
      <c r="N91" s="9"/>
      <c r="O91" s="9"/>
      <c r="P91" s="9"/>
      <c r="Q91" s="9"/>
      <c r="R91" s="9"/>
    </row>
    <row r="92" spans="1:18" x14ac:dyDescent="0.2">
      <c r="A92" s="9"/>
      <c r="B92" s="9"/>
      <c r="C92" s="9"/>
      <c r="D92" s="9"/>
      <c r="E92" s="9"/>
      <c r="F92" s="9"/>
      <c r="G92" s="9"/>
      <c r="H92" s="5">
        <v>2</v>
      </c>
      <c r="I92" s="9"/>
      <c r="J92" s="9"/>
      <c r="K92" s="9"/>
      <c r="L92" s="9"/>
      <c r="M92" s="9"/>
      <c r="N92" s="9"/>
      <c r="O92" s="9"/>
      <c r="P92" s="9"/>
      <c r="Q92" s="9"/>
      <c r="R92" s="9"/>
    </row>
    <row r="93" spans="1:18" x14ac:dyDescent="0.2">
      <c r="A93" s="9"/>
      <c r="B93" s="9"/>
      <c r="C93" s="9"/>
      <c r="D93" s="9"/>
      <c r="E93" s="9"/>
      <c r="F93" s="9"/>
      <c r="G93" s="9"/>
      <c r="H93" s="5">
        <v>0</v>
      </c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1:18" x14ac:dyDescent="0.2">
      <c r="A94" s="9"/>
      <c r="B94" s="9"/>
      <c r="C94" s="9"/>
      <c r="D94" s="9"/>
      <c r="E94" s="9"/>
      <c r="F94" s="9"/>
      <c r="G94" s="9"/>
      <c r="H94" s="5">
        <v>0</v>
      </c>
      <c r="I94" s="9"/>
      <c r="J94" s="9"/>
      <c r="K94" s="9"/>
      <c r="L94" s="9"/>
      <c r="M94" s="9"/>
      <c r="N94" s="9"/>
      <c r="O94" s="9"/>
      <c r="P94" s="9"/>
      <c r="Q94" s="9"/>
      <c r="R94" s="9"/>
    </row>
    <row r="95" spans="1:18" x14ac:dyDescent="0.2">
      <c r="A95" s="9"/>
      <c r="B95" s="9"/>
      <c r="C95" s="9"/>
      <c r="D95" s="9"/>
      <c r="E95" s="9"/>
      <c r="F95" s="9"/>
      <c r="G95" s="9"/>
      <c r="H95" s="5">
        <v>2</v>
      </c>
      <c r="I95" s="9"/>
      <c r="J95" s="9"/>
      <c r="K95" s="9"/>
      <c r="L95" s="9"/>
      <c r="M95" s="9"/>
      <c r="N95" s="9"/>
      <c r="O95" s="9"/>
      <c r="P95" s="9"/>
      <c r="Q95" s="9"/>
      <c r="R95" s="9"/>
    </row>
    <row r="96" spans="1:18" x14ac:dyDescent="0.2">
      <c r="A96" s="9"/>
      <c r="B96" s="9"/>
      <c r="C96" s="9"/>
      <c r="D96" s="9"/>
      <c r="E96" s="9"/>
      <c r="F96" s="9"/>
      <c r="G96" s="9"/>
      <c r="H96" s="5">
        <v>0</v>
      </c>
      <c r="I96" s="9"/>
      <c r="J96" s="9"/>
      <c r="K96" s="9"/>
      <c r="L96" s="9"/>
      <c r="M96" s="9"/>
      <c r="N96" s="9"/>
      <c r="O96" s="9"/>
      <c r="P96" s="9"/>
      <c r="Q96" s="9"/>
      <c r="R96" s="9"/>
    </row>
    <row r="97" spans="8:8" x14ac:dyDescent="0.2">
      <c r="H97" s="5">
        <v>0</v>
      </c>
    </row>
    <row r="98" spans="8:8" x14ac:dyDescent="0.2">
      <c r="H98" s="5">
        <v>0</v>
      </c>
    </row>
    <row r="99" spans="8:8" x14ac:dyDescent="0.2">
      <c r="H99" s="5">
        <v>0</v>
      </c>
    </row>
    <row r="100" spans="8:8" x14ac:dyDescent="0.2">
      <c r="H100" s="5">
        <v>0</v>
      </c>
    </row>
    <row r="101" spans="8:8" x14ac:dyDescent="0.2">
      <c r="H101" s="5">
        <v>0</v>
      </c>
    </row>
    <row r="102" spans="8:8" x14ac:dyDescent="0.2">
      <c r="H102" s="5">
        <v>0</v>
      </c>
    </row>
    <row r="103" spans="8:8" x14ac:dyDescent="0.2">
      <c r="H103" s="5">
        <v>1</v>
      </c>
    </row>
    <row r="104" spans="8:8" x14ac:dyDescent="0.2">
      <c r="H104" s="5">
        <v>2</v>
      </c>
    </row>
    <row r="105" spans="8:8" x14ac:dyDescent="0.2">
      <c r="H105" s="5">
        <v>0</v>
      </c>
    </row>
    <row r="106" spans="8:8" x14ac:dyDescent="0.2">
      <c r="H106" s="5">
        <v>0</v>
      </c>
    </row>
    <row r="107" spans="8:8" x14ac:dyDescent="0.2">
      <c r="H107" s="5">
        <v>0</v>
      </c>
    </row>
    <row r="108" spans="8:8" x14ac:dyDescent="0.2">
      <c r="H108" s="5">
        <v>0</v>
      </c>
    </row>
    <row r="109" spans="8:8" x14ac:dyDescent="0.2">
      <c r="H109" s="5">
        <v>1</v>
      </c>
    </row>
    <row r="110" spans="8:8" x14ac:dyDescent="0.2">
      <c r="H110" s="5">
        <v>0</v>
      </c>
    </row>
    <row r="111" spans="8:8" x14ac:dyDescent="0.2">
      <c r="H111" s="5">
        <v>0</v>
      </c>
    </row>
    <row r="112" spans="8:8" x14ac:dyDescent="0.2">
      <c r="H112" s="5">
        <v>0</v>
      </c>
    </row>
    <row r="113" spans="8:8" x14ac:dyDescent="0.2">
      <c r="H113" s="5">
        <v>0</v>
      </c>
    </row>
    <row r="114" spans="8:8" x14ac:dyDescent="0.2">
      <c r="H114" s="5">
        <v>0</v>
      </c>
    </row>
    <row r="115" spans="8:8" x14ac:dyDescent="0.2">
      <c r="H115" s="5">
        <v>1</v>
      </c>
    </row>
    <row r="116" spans="8:8" x14ac:dyDescent="0.2">
      <c r="H116" s="5">
        <v>1</v>
      </c>
    </row>
    <row r="117" spans="8:8" x14ac:dyDescent="0.2">
      <c r="H117" s="5">
        <v>0</v>
      </c>
    </row>
    <row r="118" spans="8:8" x14ac:dyDescent="0.2">
      <c r="H118" s="5">
        <v>0</v>
      </c>
    </row>
    <row r="119" spans="8:8" x14ac:dyDescent="0.2">
      <c r="H119" s="5">
        <v>0</v>
      </c>
    </row>
    <row r="120" spans="8:8" x14ac:dyDescent="0.2">
      <c r="H120" s="5">
        <v>1</v>
      </c>
    </row>
    <row r="121" spans="8:8" x14ac:dyDescent="0.2">
      <c r="H121" s="5">
        <v>1</v>
      </c>
    </row>
    <row r="122" spans="8:8" x14ac:dyDescent="0.2">
      <c r="H122" s="5">
        <v>0</v>
      </c>
    </row>
    <row r="123" spans="8:8" x14ac:dyDescent="0.2">
      <c r="H123" s="5">
        <v>1</v>
      </c>
    </row>
    <row r="124" spans="8:8" x14ac:dyDescent="0.2">
      <c r="H124" s="5">
        <v>0</v>
      </c>
    </row>
    <row r="125" spans="8:8" x14ac:dyDescent="0.2">
      <c r="H125" s="5">
        <v>0</v>
      </c>
    </row>
    <row r="126" spans="8:8" x14ac:dyDescent="0.2">
      <c r="H126" s="5">
        <v>2</v>
      </c>
    </row>
    <row r="127" spans="8:8" x14ac:dyDescent="0.2">
      <c r="H127" s="5">
        <v>0</v>
      </c>
    </row>
    <row r="128" spans="8:8" x14ac:dyDescent="0.2">
      <c r="H128" s="5">
        <v>2</v>
      </c>
    </row>
    <row r="129" spans="8:8" x14ac:dyDescent="0.2">
      <c r="H129" s="5">
        <v>3</v>
      </c>
    </row>
    <row r="130" spans="8:8" x14ac:dyDescent="0.2">
      <c r="H130" s="5">
        <v>0</v>
      </c>
    </row>
    <row r="131" spans="8:8" x14ac:dyDescent="0.2">
      <c r="H131" s="5">
        <v>0</v>
      </c>
    </row>
    <row r="132" spans="8:8" x14ac:dyDescent="0.2">
      <c r="H132" s="5">
        <v>3</v>
      </c>
    </row>
    <row r="133" spans="8:8" x14ac:dyDescent="0.2">
      <c r="H133" s="5">
        <v>0</v>
      </c>
    </row>
    <row r="134" spans="8:8" x14ac:dyDescent="0.2">
      <c r="H134" s="5">
        <v>0</v>
      </c>
    </row>
    <row r="135" spans="8:8" x14ac:dyDescent="0.2">
      <c r="H135" s="5">
        <v>0</v>
      </c>
    </row>
    <row r="136" spans="8:8" x14ac:dyDescent="0.2">
      <c r="H136" s="5">
        <v>1</v>
      </c>
    </row>
    <row r="137" spans="8:8" x14ac:dyDescent="0.2">
      <c r="H137" s="5">
        <v>1</v>
      </c>
    </row>
    <row r="138" spans="8:8" x14ac:dyDescent="0.2">
      <c r="H138" s="5">
        <v>0</v>
      </c>
    </row>
    <row r="139" spans="8:8" x14ac:dyDescent="0.2">
      <c r="H139" s="5">
        <v>1</v>
      </c>
    </row>
    <row r="140" spans="8:8" x14ac:dyDescent="0.2">
      <c r="H140" s="5">
        <v>0</v>
      </c>
    </row>
    <row r="141" spans="8:8" x14ac:dyDescent="0.2">
      <c r="H141" s="5">
        <v>0</v>
      </c>
    </row>
    <row r="142" spans="8:8" x14ac:dyDescent="0.2">
      <c r="H142" s="5">
        <v>0</v>
      </c>
    </row>
    <row r="143" spans="8:8" x14ac:dyDescent="0.2">
      <c r="H143" s="5">
        <v>0</v>
      </c>
    </row>
    <row r="144" spans="8:8" x14ac:dyDescent="0.2">
      <c r="H144" s="5">
        <v>0</v>
      </c>
    </row>
    <row r="145" spans="8:8" x14ac:dyDescent="0.2">
      <c r="H145" s="5">
        <v>1</v>
      </c>
    </row>
    <row r="146" spans="8:8" x14ac:dyDescent="0.2">
      <c r="H146" s="5">
        <v>0</v>
      </c>
    </row>
    <row r="147" spans="8:8" x14ac:dyDescent="0.2">
      <c r="H147" s="5">
        <v>0</v>
      </c>
    </row>
    <row r="148" spans="8:8" x14ac:dyDescent="0.2">
      <c r="H148" s="5">
        <v>0</v>
      </c>
    </row>
    <row r="149" spans="8:8" x14ac:dyDescent="0.2">
      <c r="H149" s="5">
        <v>0</v>
      </c>
    </row>
    <row r="150" spans="8:8" x14ac:dyDescent="0.2">
      <c r="H150" s="5">
        <v>0</v>
      </c>
    </row>
    <row r="151" spans="8:8" x14ac:dyDescent="0.2">
      <c r="H151" s="5">
        <v>1</v>
      </c>
    </row>
    <row r="152" spans="8:8" x14ac:dyDescent="0.2">
      <c r="H152" s="5">
        <v>1</v>
      </c>
    </row>
    <row r="153" spans="8:8" x14ac:dyDescent="0.2">
      <c r="H153" s="5">
        <v>0</v>
      </c>
    </row>
    <row r="154" spans="8:8" x14ac:dyDescent="0.2">
      <c r="H154" s="5">
        <v>2</v>
      </c>
    </row>
    <row r="155" spans="8:8" x14ac:dyDescent="0.2">
      <c r="H155" s="5">
        <v>0</v>
      </c>
    </row>
    <row r="156" spans="8:8" x14ac:dyDescent="0.2">
      <c r="H156" s="5">
        <v>0</v>
      </c>
    </row>
    <row r="157" spans="8:8" x14ac:dyDescent="0.2">
      <c r="H157" s="5">
        <v>0</v>
      </c>
    </row>
    <row r="158" spans="8:8" x14ac:dyDescent="0.2">
      <c r="H158" s="5">
        <v>0</v>
      </c>
    </row>
    <row r="159" spans="8:8" x14ac:dyDescent="0.2">
      <c r="H159" s="5">
        <v>0</v>
      </c>
    </row>
    <row r="160" spans="8:8" x14ac:dyDescent="0.2">
      <c r="H160" s="5">
        <v>0</v>
      </c>
    </row>
    <row r="161" spans="8:8" x14ac:dyDescent="0.2">
      <c r="H161" s="5">
        <v>0</v>
      </c>
    </row>
    <row r="162" spans="8:8" x14ac:dyDescent="0.2">
      <c r="H162" s="5">
        <v>0</v>
      </c>
    </row>
    <row r="163" spans="8:8" x14ac:dyDescent="0.2">
      <c r="H163" s="5">
        <v>0</v>
      </c>
    </row>
    <row r="164" spans="8:8" x14ac:dyDescent="0.2">
      <c r="H164" s="5">
        <v>0</v>
      </c>
    </row>
    <row r="165" spans="8:8" x14ac:dyDescent="0.2">
      <c r="H165" s="5">
        <v>1</v>
      </c>
    </row>
    <row r="166" spans="8:8" x14ac:dyDescent="0.2">
      <c r="H166" s="5">
        <v>0</v>
      </c>
    </row>
    <row r="167" spans="8:8" x14ac:dyDescent="0.2">
      <c r="H167" s="5">
        <v>0</v>
      </c>
    </row>
    <row r="168" spans="8:8" x14ac:dyDescent="0.2">
      <c r="H168" s="5">
        <v>1</v>
      </c>
    </row>
    <row r="169" spans="8:8" x14ac:dyDescent="0.2">
      <c r="H169" s="5">
        <v>1</v>
      </c>
    </row>
    <row r="170" spans="8:8" x14ac:dyDescent="0.2">
      <c r="H170" s="5">
        <v>0</v>
      </c>
    </row>
    <row r="171" spans="8:8" x14ac:dyDescent="0.2">
      <c r="H171" s="5">
        <v>1</v>
      </c>
    </row>
    <row r="172" spans="8:8" x14ac:dyDescent="0.2">
      <c r="H172" s="5">
        <v>0</v>
      </c>
    </row>
    <row r="173" spans="8:8" x14ac:dyDescent="0.2">
      <c r="H173" s="5">
        <v>0</v>
      </c>
    </row>
    <row r="174" spans="8:8" x14ac:dyDescent="0.2">
      <c r="H174" s="5">
        <v>0</v>
      </c>
    </row>
    <row r="175" spans="8:8" x14ac:dyDescent="0.2">
      <c r="H175" s="5">
        <v>0</v>
      </c>
    </row>
    <row r="176" spans="8:8" x14ac:dyDescent="0.2">
      <c r="H176" s="5">
        <v>0</v>
      </c>
    </row>
    <row r="177" spans="8:8" x14ac:dyDescent="0.2">
      <c r="H177" s="5">
        <v>2</v>
      </c>
    </row>
    <row r="178" spans="8:8" x14ac:dyDescent="0.2">
      <c r="H178" s="5">
        <v>0</v>
      </c>
    </row>
    <row r="179" spans="8:8" x14ac:dyDescent="0.2">
      <c r="H179" s="5">
        <v>0</v>
      </c>
    </row>
    <row r="180" spans="8:8" x14ac:dyDescent="0.2">
      <c r="H180" s="5">
        <v>0</v>
      </c>
    </row>
    <row r="181" spans="8:8" x14ac:dyDescent="0.2">
      <c r="H181" s="5">
        <v>2</v>
      </c>
    </row>
    <row r="182" spans="8:8" x14ac:dyDescent="0.2">
      <c r="H182" s="5">
        <v>1</v>
      </c>
    </row>
    <row r="183" spans="8:8" x14ac:dyDescent="0.2">
      <c r="H183" s="5">
        <v>0</v>
      </c>
    </row>
    <row r="184" spans="8:8" x14ac:dyDescent="0.2">
      <c r="H184" s="5">
        <v>0</v>
      </c>
    </row>
    <row r="185" spans="8:8" x14ac:dyDescent="0.2">
      <c r="H185" s="5">
        <v>0</v>
      </c>
    </row>
    <row r="186" spans="8:8" x14ac:dyDescent="0.2">
      <c r="H186" s="5">
        <v>1</v>
      </c>
    </row>
    <row r="187" spans="8:8" x14ac:dyDescent="0.2">
      <c r="H187" s="5">
        <v>0</v>
      </c>
    </row>
    <row r="188" spans="8:8" x14ac:dyDescent="0.2">
      <c r="H188" s="5">
        <v>1</v>
      </c>
    </row>
    <row r="189" spans="8:8" x14ac:dyDescent="0.2">
      <c r="H189" s="5">
        <v>1</v>
      </c>
    </row>
    <row r="190" spans="8:8" x14ac:dyDescent="0.2">
      <c r="H190" s="5">
        <v>1</v>
      </c>
    </row>
    <row r="191" spans="8:8" x14ac:dyDescent="0.2">
      <c r="H191" s="5">
        <v>0</v>
      </c>
    </row>
    <row r="192" spans="8:8" x14ac:dyDescent="0.2">
      <c r="H192" s="5">
        <v>1</v>
      </c>
    </row>
    <row r="193" spans="8:8" x14ac:dyDescent="0.2">
      <c r="H193" s="5">
        <v>0</v>
      </c>
    </row>
    <row r="194" spans="8:8" x14ac:dyDescent="0.2">
      <c r="H194" s="5">
        <v>1</v>
      </c>
    </row>
    <row r="195" spans="8:8" x14ac:dyDescent="0.2">
      <c r="H195" s="5">
        <v>0</v>
      </c>
    </row>
    <row r="196" spans="8:8" x14ac:dyDescent="0.2">
      <c r="H196" s="5">
        <v>0</v>
      </c>
    </row>
    <row r="197" spans="8:8" x14ac:dyDescent="0.2">
      <c r="H197" s="5">
        <v>0</v>
      </c>
    </row>
    <row r="198" spans="8:8" x14ac:dyDescent="0.2">
      <c r="H198" s="5">
        <v>0</v>
      </c>
    </row>
    <row r="199" spans="8:8" x14ac:dyDescent="0.2">
      <c r="H199" s="5">
        <v>1</v>
      </c>
    </row>
    <row r="200" spans="8:8" x14ac:dyDescent="0.2">
      <c r="H200" s="5">
        <v>0</v>
      </c>
    </row>
    <row r="201" spans="8:8" x14ac:dyDescent="0.2">
      <c r="H201" s="5">
        <v>0</v>
      </c>
    </row>
    <row r="202" spans="8:8" x14ac:dyDescent="0.2">
      <c r="H202" s="5">
        <v>0</v>
      </c>
    </row>
    <row r="203" spans="8:8" x14ac:dyDescent="0.2">
      <c r="H203" s="5">
        <v>0</v>
      </c>
    </row>
    <row r="204" spans="8:8" x14ac:dyDescent="0.2">
      <c r="H204" s="5">
        <v>1</v>
      </c>
    </row>
    <row r="205" spans="8:8" x14ac:dyDescent="0.2">
      <c r="H205" s="5">
        <v>0</v>
      </c>
    </row>
    <row r="206" spans="8:8" x14ac:dyDescent="0.2">
      <c r="H206" s="5">
        <v>0</v>
      </c>
    </row>
    <row r="207" spans="8:8" x14ac:dyDescent="0.2">
      <c r="H207" s="5">
        <v>0</v>
      </c>
    </row>
    <row r="208" spans="8:8" x14ac:dyDescent="0.2">
      <c r="H208" s="5">
        <v>2</v>
      </c>
    </row>
    <row r="209" spans="8:8" x14ac:dyDescent="0.2">
      <c r="H209" s="5">
        <v>1</v>
      </c>
    </row>
    <row r="210" spans="8:8" x14ac:dyDescent="0.2">
      <c r="H210" s="5">
        <v>2</v>
      </c>
    </row>
    <row r="211" spans="8:8" x14ac:dyDescent="0.2">
      <c r="H211" s="5">
        <v>0</v>
      </c>
    </row>
    <row r="212" spans="8:8" x14ac:dyDescent="0.2">
      <c r="H212" s="5">
        <v>0</v>
      </c>
    </row>
    <row r="213" spans="8:8" x14ac:dyDescent="0.2">
      <c r="H213" s="5">
        <v>0</v>
      </c>
    </row>
    <row r="214" spans="8:8" x14ac:dyDescent="0.2">
      <c r="H214" s="5">
        <v>0</v>
      </c>
    </row>
    <row r="215" spans="8:8" x14ac:dyDescent="0.2">
      <c r="H215" s="5">
        <v>0</v>
      </c>
    </row>
    <row r="216" spans="8:8" x14ac:dyDescent="0.2">
      <c r="H216" s="5">
        <v>1</v>
      </c>
    </row>
    <row r="217" spans="8:8" x14ac:dyDescent="0.2">
      <c r="H217" s="5">
        <v>0</v>
      </c>
    </row>
    <row r="218" spans="8:8" x14ac:dyDescent="0.2">
      <c r="H218" s="5">
        <v>0</v>
      </c>
    </row>
    <row r="219" spans="8:8" x14ac:dyDescent="0.2">
      <c r="H219" s="5">
        <v>1</v>
      </c>
    </row>
    <row r="220" spans="8:8" x14ac:dyDescent="0.2">
      <c r="H220" s="5">
        <v>0</v>
      </c>
    </row>
    <row r="221" spans="8:8" x14ac:dyDescent="0.2">
      <c r="H221" s="5">
        <v>0</v>
      </c>
    </row>
    <row r="222" spans="8:8" x14ac:dyDescent="0.2">
      <c r="H222" s="5">
        <v>0</v>
      </c>
    </row>
    <row r="223" spans="8:8" x14ac:dyDescent="0.2">
      <c r="H223" s="5">
        <v>1</v>
      </c>
    </row>
    <row r="224" spans="8:8" x14ac:dyDescent="0.2">
      <c r="H224" s="5">
        <v>1</v>
      </c>
    </row>
    <row r="225" spans="8:8" x14ac:dyDescent="0.2">
      <c r="H225" s="5">
        <v>0</v>
      </c>
    </row>
    <row r="226" spans="8:8" x14ac:dyDescent="0.2">
      <c r="H226" s="5">
        <v>0</v>
      </c>
    </row>
    <row r="227" spans="8:8" x14ac:dyDescent="0.2">
      <c r="H227" s="5">
        <v>1</v>
      </c>
    </row>
    <row r="228" spans="8:8" x14ac:dyDescent="0.2">
      <c r="H228" s="5">
        <v>1</v>
      </c>
    </row>
    <row r="229" spans="8:8" x14ac:dyDescent="0.2">
      <c r="H229" s="5">
        <v>1</v>
      </c>
    </row>
    <row r="230" spans="8:8" x14ac:dyDescent="0.2">
      <c r="H230" s="5">
        <v>0</v>
      </c>
    </row>
    <row r="231" spans="8:8" x14ac:dyDescent="0.2">
      <c r="H231" s="5">
        <v>0</v>
      </c>
    </row>
    <row r="232" spans="8:8" x14ac:dyDescent="0.2">
      <c r="H232" s="5">
        <v>1</v>
      </c>
    </row>
    <row r="233" spans="8:8" x14ac:dyDescent="0.2">
      <c r="H233" s="5">
        <v>3</v>
      </c>
    </row>
    <row r="234" spans="8:8" x14ac:dyDescent="0.2">
      <c r="H234" s="5">
        <v>1</v>
      </c>
    </row>
    <row r="235" spans="8:8" x14ac:dyDescent="0.2">
      <c r="H235" s="5">
        <v>1</v>
      </c>
    </row>
    <row r="236" spans="8:8" x14ac:dyDescent="0.2">
      <c r="H236" s="5">
        <v>0</v>
      </c>
    </row>
    <row r="237" spans="8:8" x14ac:dyDescent="0.2">
      <c r="H237" s="5">
        <v>1</v>
      </c>
    </row>
    <row r="238" spans="8:8" x14ac:dyDescent="0.2">
      <c r="H238" s="5">
        <v>1</v>
      </c>
    </row>
    <row r="239" spans="8:8" x14ac:dyDescent="0.2">
      <c r="H239" s="5">
        <v>0</v>
      </c>
    </row>
    <row r="240" spans="8:8" x14ac:dyDescent="0.2">
      <c r="H240" s="5">
        <v>0</v>
      </c>
    </row>
    <row r="241" spans="8:8" x14ac:dyDescent="0.2">
      <c r="H241" s="5">
        <v>0</v>
      </c>
    </row>
    <row r="242" spans="8:8" x14ac:dyDescent="0.2">
      <c r="H242" s="5">
        <v>0</v>
      </c>
    </row>
    <row r="243" spans="8:8" x14ac:dyDescent="0.2">
      <c r="H243" s="5">
        <v>0</v>
      </c>
    </row>
    <row r="244" spans="8:8" x14ac:dyDescent="0.2">
      <c r="H244" s="5">
        <v>0</v>
      </c>
    </row>
    <row r="245" spans="8:8" x14ac:dyDescent="0.2">
      <c r="H245" s="5">
        <v>0</v>
      </c>
    </row>
    <row r="246" spans="8:8" x14ac:dyDescent="0.2">
      <c r="H246" s="5">
        <v>1</v>
      </c>
    </row>
    <row r="247" spans="8:8" x14ac:dyDescent="0.2">
      <c r="H247" s="5">
        <v>3</v>
      </c>
    </row>
    <row r="248" spans="8:8" x14ac:dyDescent="0.2">
      <c r="H248" s="5">
        <v>1</v>
      </c>
    </row>
    <row r="249" spans="8:8" x14ac:dyDescent="0.2">
      <c r="H249" s="5">
        <v>0</v>
      </c>
    </row>
    <row r="250" spans="8:8" x14ac:dyDescent="0.2">
      <c r="H250" s="5">
        <v>0</v>
      </c>
    </row>
    <row r="251" spans="8:8" x14ac:dyDescent="0.2">
      <c r="H251" s="5">
        <v>0</v>
      </c>
    </row>
    <row r="252" spans="8:8" x14ac:dyDescent="0.2">
      <c r="H252" s="5">
        <v>0</v>
      </c>
    </row>
    <row r="253" spans="8:8" x14ac:dyDescent="0.2">
      <c r="H253" s="5">
        <v>1</v>
      </c>
    </row>
    <row r="254" spans="8:8" x14ac:dyDescent="0.2">
      <c r="H254" s="5">
        <v>0</v>
      </c>
    </row>
    <row r="255" spans="8:8" x14ac:dyDescent="0.2">
      <c r="H255" s="5">
        <v>0</v>
      </c>
    </row>
    <row r="256" spans="8:8" x14ac:dyDescent="0.2">
      <c r="H256" s="5">
        <v>1</v>
      </c>
    </row>
    <row r="257" spans="8:8" x14ac:dyDescent="0.2">
      <c r="H257" s="5">
        <v>0</v>
      </c>
    </row>
    <row r="258" spans="8:8" x14ac:dyDescent="0.2">
      <c r="H258" s="5">
        <v>1</v>
      </c>
    </row>
    <row r="259" spans="8:8" x14ac:dyDescent="0.2">
      <c r="H259" s="5">
        <v>3</v>
      </c>
    </row>
    <row r="260" spans="8:8" x14ac:dyDescent="0.2">
      <c r="H260" s="5">
        <v>2</v>
      </c>
    </row>
    <row r="261" spans="8:8" x14ac:dyDescent="0.2">
      <c r="H261" s="5">
        <v>0</v>
      </c>
    </row>
    <row r="262" spans="8:8" x14ac:dyDescent="0.2">
      <c r="H262" s="5">
        <v>1</v>
      </c>
    </row>
    <row r="263" spans="8:8" x14ac:dyDescent="0.2">
      <c r="H263" s="5">
        <v>0</v>
      </c>
    </row>
    <row r="264" spans="8:8" x14ac:dyDescent="0.2">
      <c r="H264" s="5">
        <v>1</v>
      </c>
    </row>
    <row r="265" spans="8:8" x14ac:dyDescent="0.2">
      <c r="H265" s="5">
        <v>2</v>
      </c>
    </row>
    <row r="266" spans="8:8" x14ac:dyDescent="0.2">
      <c r="H266" s="5">
        <v>0</v>
      </c>
    </row>
    <row r="267" spans="8:8" x14ac:dyDescent="0.2">
      <c r="H267" s="5">
        <v>1</v>
      </c>
    </row>
    <row r="268" spans="8:8" x14ac:dyDescent="0.2">
      <c r="H268" s="5">
        <v>1</v>
      </c>
    </row>
    <row r="269" spans="8:8" x14ac:dyDescent="0.2">
      <c r="H269" s="5">
        <v>1</v>
      </c>
    </row>
    <row r="270" spans="8:8" x14ac:dyDescent="0.2">
      <c r="H270" s="5">
        <v>0</v>
      </c>
    </row>
    <row r="271" spans="8:8" x14ac:dyDescent="0.2">
      <c r="H271" s="5">
        <v>0</v>
      </c>
    </row>
    <row r="272" spans="8:8" x14ac:dyDescent="0.2">
      <c r="H272" s="5">
        <v>0</v>
      </c>
    </row>
    <row r="273" spans="8:8" x14ac:dyDescent="0.2">
      <c r="H273" s="5">
        <v>1</v>
      </c>
    </row>
    <row r="274" spans="8:8" x14ac:dyDescent="0.2">
      <c r="H274" s="5">
        <v>0</v>
      </c>
    </row>
    <row r="275" spans="8:8" x14ac:dyDescent="0.2">
      <c r="H275" s="5">
        <v>0</v>
      </c>
    </row>
    <row r="276" spans="8:8" x14ac:dyDescent="0.2">
      <c r="H276" s="5">
        <v>1</v>
      </c>
    </row>
    <row r="277" spans="8:8" x14ac:dyDescent="0.2">
      <c r="H277" s="5">
        <v>0</v>
      </c>
    </row>
    <row r="278" spans="8:8" x14ac:dyDescent="0.2">
      <c r="H278" s="5">
        <v>1</v>
      </c>
    </row>
    <row r="279" spans="8:8" x14ac:dyDescent="0.2">
      <c r="H279" s="5">
        <v>1</v>
      </c>
    </row>
    <row r="280" spans="8:8" x14ac:dyDescent="0.2">
      <c r="H280" s="5">
        <v>1</v>
      </c>
    </row>
    <row r="281" spans="8:8" x14ac:dyDescent="0.2">
      <c r="H281" s="5">
        <v>0</v>
      </c>
    </row>
    <row r="282" spans="8:8" x14ac:dyDescent="0.2">
      <c r="H282" s="5">
        <v>1</v>
      </c>
    </row>
    <row r="283" spans="8:8" x14ac:dyDescent="0.2">
      <c r="H283" s="5">
        <v>0</v>
      </c>
    </row>
    <row r="284" spans="8:8" x14ac:dyDescent="0.2">
      <c r="H284" s="5">
        <v>3</v>
      </c>
    </row>
    <row r="285" spans="8:8" x14ac:dyDescent="0.2">
      <c r="H285" s="5">
        <v>0</v>
      </c>
    </row>
    <row r="286" spans="8:8" x14ac:dyDescent="0.2">
      <c r="H286" s="5">
        <v>1</v>
      </c>
    </row>
    <row r="287" spans="8:8" x14ac:dyDescent="0.2">
      <c r="H287" s="5">
        <v>0</v>
      </c>
    </row>
    <row r="288" spans="8:8" x14ac:dyDescent="0.2">
      <c r="H288" s="5">
        <v>0</v>
      </c>
    </row>
    <row r="289" spans="8:8" x14ac:dyDescent="0.2">
      <c r="H289" s="5">
        <v>1</v>
      </c>
    </row>
    <row r="290" spans="8:8" x14ac:dyDescent="0.2">
      <c r="H290" s="5">
        <v>2</v>
      </c>
    </row>
    <row r="291" spans="8:8" x14ac:dyDescent="0.2">
      <c r="H291" s="5">
        <v>0</v>
      </c>
    </row>
    <row r="292" spans="8:8" x14ac:dyDescent="0.2">
      <c r="H292" s="5">
        <v>0</v>
      </c>
    </row>
    <row r="293" spans="8:8" x14ac:dyDescent="0.2">
      <c r="H293" s="5">
        <v>0</v>
      </c>
    </row>
    <row r="294" spans="8:8" x14ac:dyDescent="0.2">
      <c r="H294" s="5">
        <v>0</v>
      </c>
    </row>
    <row r="295" spans="8:8" x14ac:dyDescent="0.2">
      <c r="H295" s="5">
        <v>0</v>
      </c>
    </row>
    <row r="296" spans="8:8" x14ac:dyDescent="0.2">
      <c r="H296" s="5">
        <v>2</v>
      </c>
    </row>
    <row r="297" spans="8:8" x14ac:dyDescent="0.2">
      <c r="H297" s="5">
        <v>0</v>
      </c>
    </row>
    <row r="298" spans="8:8" x14ac:dyDescent="0.2">
      <c r="H298" s="5">
        <v>0</v>
      </c>
    </row>
    <row r="299" spans="8:8" x14ac:dyDescent="0.2">
      <c r="H299" s="5">
        <v>0</v>
      </c>
    </row>
    <row r="300" spans="8:8" x14ac:dyDescent="0.2">
      <c r="H300" s="5">
        <v>0</v>
      </c>
    </row>
    <row r="301" spans="8:8" x14ac:dyDescent="0.2">
      <c r="H301" s="5">
        <v>0</v>
      </c>
    </row>
    <row r="302" spans="8:8" x14ac:dyDescent="0.2">
      <c r="H302" s="5">
        <v>0</v>
      </c>
    </row>
    <row r="303" spans="8:8" x14ac:dyDescent="0.2">
      <c r="H303" s="5">
        <v>0</v>
      </c>
    </row>
    <row r="304" spans="8:8" x14ac:dyDescent="0.2">
      <c r="H304" s="5">
        <v>0</v>
      </c>
    </row>
    <row r="305" spans="8:8" x14ac:dyDescent="0.2">
      <c r="H305" s="5">
        <v>0</v>
      </c>
    </row>
    <row r="306" spans="8:8" x14ac:dyDescent="0.2">
      <c r="H306" s="5">
        <v>1</v>
      </c>
    </row>
    <row r="307" spans="8:8" x14ac:dyDescent="0.2">
      <c r="H307" s="5">
        <v>0</v>
      </c>
    </row>
    <row r="308" spans="8:8" x14ac:dyDescent="0.2">
      <c r="H308" s="5">
        <v>0</v>
      </c>
    </row>
    <row r="309" spans="8:8" x14ac:dyDescent="0.2">
      <c r="H309" s="5">
        <v>0</v>
      </c>
    </row>
    <row r="310" spans="8:8" x14ac:dyDescent="0.2">
      <c r="H310" s="5">
        <v>0</v>
      </c>
    </row>
    <row r="311" spans="8:8" x14ac:dyDescent="0.2">
      <c r="H311" s="5">
        <v>1</v>
      </c>
    </row>
    <row r="312" spans="8:8" x14ac:dyDescent="0.2">
      <c r="H312" s="5">
        <v>1</v>
      </c>
    </row>
    <row r="313" spans="8:8" x14ac:dyDescent="0.2">
      <c r="H313" s="5">
        <v>0</v>
      </c>
    </row>
    <row r="314" spans="8:8" x14ac:dyDescent="0.2">
      <c r="H314" s="5">
        <v>2</v>
      </c>
    </row>
    <row r="315" spans="8:8" x14ac:dyDescent="0.2">
      <c r="H315" s="5">
        <v>3</v>
      </c>
    </row>
    <row r="316" spans="8:8" x14ac:dyDescent="0.2">
      <c r="H316" s="5">
        <v>0</v>
      </c>
    </row>
    <row r="317" spans="8:8" x14ac:dyDescent="0.2">
      <c r="H317" s="5">
        <v>0</v>
      </c>
    </row>
    <row r="318" spans="8:8" x14ac:dyDescent="0.2">
      <c r="H318" s="5">
        <v>0</v>
      </c>
    </row>
    <row r="319" spans="8:8" x14ac:dyDescent="0.2">
      <c r="H319" s="5">
        <v>1</v>
      </c>
    </row>
    <row r="320" spans="8:8" x14ac:dyDescent="0.2">
      <c r="H320" s="5">
        <v>0</v>
      </c>
    </row>
    <row r="321" spans="8:8" x14ac:dyDescent="0.2">
      <c r="H321" s="5">
        <v>1</v>
      </c>
    </row>
    <row r="322" spans="8:8" x14ac:dyDescent="0.2">
      <c r="H322" s="5">
        <v>1</v>
      </c>
    </row>
    <row r="323" spans="8:8" x14ac:dyDescent="0.2">
      <c r="H323" s="5">
        <v>0</v>
      </c>
    </row>
    <row r="324" spans="8:8" x14ac:dyDescent="0.2">
      <c r="H324" s="5">
        <v>0</v>
      </c>
    </row>
    <row r="325" spans="8:8" x14ac:dyDescent="0.2">
      <c r="H325" s="5">
        <v>1</v>
      </c>
    </row>
    <row r="326" spans="8:8" x14ac:dyDescent="0.2">
      <c r="H326" s="5">
        <v>1</v>
      </c>
    </row>
    <row r="327" spans="8:8" x14ac:dyDescent="0.2">
      <c r="H327" s="5">
        <v>1</v>
      </c>
    </row>
    <row r="328" spans="8:8" x14ac:dyDescent="0.2">
      <c r="H328" s="5">
        <v>1</v>
      </c>
    </row>
    <row r="329" spans="8:8" x14ac:dyDescent="0.2">
      <c r="H329" s="5">
        <v>0</v>
      </c>
    </row>
    <row r="330" spans="8:8" x14ac:dyDescent="0.2">
      <c r="H330" s="5">
        <v>1</v>
      </c>
    </row>
    <row r="331" spans="8:8" x14ac:dyDescent="0.2">
      <c r="H331" s="5">
        <v>1</v>
      </c>
    </row>
    <row r="332" spans="8:8" x14ac:dyDescent="0.2">
      <c r="H332" s="5">
        <v>0</v>
      </c>
    </row>
    <row r="333" spans="8:8" x14ac:dyDescent="0.2">
      <c r="H333" s="5">
        <v>0</v>
      </c>
    </row>
    <row r="334" spans="8:8" x14ac:dyDescent="0.2">
      <c r="H334" s="5">
        <v>0</v>
      </c>
    </row>
    <row r="335" spans="8:8" x14ac:dyDescent="0.2">
      <c r="H335" s="5">
        <v>0</v>
      </c>
    </row>
    <row r="336" spans="8:8" x14ac:dyDescent="0.2">
      <c r="H336" s="5">
        <v>0</v>
      </c>
    </row>
    <row r="337" spans="8:8" x14ac:dyDescent="0.2">
      <c r="H337" s="5">
        <v>0</v>
      </c>
    </row>
    <row r="338" spans="8:8" x14ac:dyDescent="0.2">
      <c r="H338" s="5">
        <v>0</v>
      </c>
    </row>
    <row r="339" spans="8:8" x14ac:dyDescent="0.2">
      <c r="H339" s="5">
        <v>0</v>
      </c>
    </row>
    <row r="340" spans="8:8" x14ac:dyDescent="0.2">
      <c r="H340" s="5">
        <v>0</v>
      </c>
    </row>
    <row r="341" spans="8:8" x14ac:dyDescent="0.2">
      <c r="H341" s="5">
        <v>1</v>
      </c>
    </row>
    <row r="342" spans="8:8" x14ac:dyDescent="0.2">
      <c r="H342" s="5">
        <v>0</v>
      </c>
    </row>
    <row r="343" spans="8:8" x14ac:dyDescent="0.2">
      <c r="H343" s="5">
        <v>0</v>
      </c>
    </row>
    <row r="344" spans="8:8" x14ac:dyDescent="0.2">
      <c r="H344" s="5">
        <v>1</v>
      </c>
    </row>
    <row r="345" spans="8:8" x14ac:dyDescent="0.2">
      <c r="H345" s="5">
        <v>0</v>
      </c>
    </row>
    <row r="346" spans="8:8" x14ac:dyDescent="0.2">
      <c r="H346" s="5">
        <v>0</v>
      </c>
    </row>
    <row r="347" spans="8:8" x14ac:dyDescent="0.2">
      <c r="H347" s="5">
        <v>0</v>
      </c>
    </row>
    <row r="348" spans="8:8" x14ac:dyDescent="0.2">
      <c r="H348" s="5">
        <v>1</v>
      </c>
    </row>
    <row r="349" spans="8:8" x14ac:dyDescent="0.2">
      <c r="H349" s="5">
        <v>1</v>
      </c>
    </row>
    <row r="350" spans="8:8" x14ac:dyDescent="0.2">
      <c r="H350" s="5">
        <v>0</v>
      </c>
    </row>
    <row r="351" spans="8:8" x14ac:dyDescent="0.2">
      <c r="H351" s="5">
        <v>1</v>
      </c>
    </row>
    <row r="352" spans="8:8" x14ac:dyDescent="0.2">
      <c r="H352" s="5">
        <v>3</v>
      </c>
    </row>
    <row r="353" spans="8:8" x14ac:dyDescent="0.2">
      <c r="H353" s="5">
        <v>0</v>
      </c>
    </row>
    <row r="354" spans="8:8" x14ac:dyDescent="0.2">
      <c r="H354" s="5">
        <v>0</v>
      </c>
    </row>
    <row r="355" spans="8:8" x14ac:dyDescent="0.2">
      <c r="H355" s="5">
        <v>0</v>
      </c>
    </row>
    <row r="356" spans="8:8" x14ac:dyDescent="0.2">
      <c r="H356" s="5">
        <v>1</v>
      </c>
    </row>
    <row r="357" spans="8:8" x14ac:dyDescent="0.2">
      <c r="H357" s="5">
        <v>0</v>
      </c>
    </row>
    <row r="358" spans="8:8" x14ac:dyDescent="0.2">
      <c r="H358" s="5">
        <v>1</v>
      </c>
    </row>
    <row r="359" spans="8:8" x14ac:dyDescent="0.2">
      <c r="H359" s="5">
        <v>1</v>
      </c>
    </row>
    <row r="360" spans="8:8" x14ac:dyDescent="0.2">
      <c r="H360" s="5">
        <v>0</v>
      </c>
    </row>
    <row r="361" spans="8:8" x14ac:dyDescent="0.2">
      <c r="H361" s="5">
        <v>1</v>
      </c>
    </row>
    <row r="362" spans="8:8" x14ac:dyDescent="0.2">
      <c r="H362" s="5">
        <v>0</v>
      </c>
    </row>
    <row r="363" spans="8:8" x14ac:dyDescent="0.2">
      <c r="H363" s="5">
        <v>0</v>
      </c>
    </row>
    <row r="364" spans="8:8" x14ac:dyDescent="0.2">
      <c r="H364" s="5">
        <v>0</v>
      </c>
    </row>
    <row r="365" spans="8:8" x14ac:dyDescent="0.2">
      <c r="H365" s="5">
        <v>2</v>
      </c>
    </row>
    <row r="366" spans="8:8" x14ac:dyDescent="0.2">
      <c r="H366" s="5">
        <v>1</v>
      </c>
    </row>
    <row r="367" spans="8:8" x14ac:dyDescent="0.2">
      <c r="H367" s="5">
        <v>1</v>
      </c>
    </row>
    <row r="368" spans="8:8" x14ac:dyDescent="0.2">
      <c r="H368" s="5">
        <v>0</v>
      </c>
    </row>
    <row r="369" spans="8:8" x14ac:dyDescent="0.2">
      <c r="H369" s="5">
        <v>0</v>
      </c>
    </row>
    <row r="370" spans="8:8" x14ac:dyDescent="0.2">
      <c r="H370" s="5">
        <v>0</v>
      </c>
    </row>
    <row r="371" spans="8:8" x14ac:dyDescent="0.2">
      <c r="H371" s="5">
        <v>0</v>
      </c>
    </row>
    <row r="372" spans="8:8" x14ac:dyDescent="0.2">
      <c r="H372" s="5">
        <v>2</v>
      </c>
    </row>
    <row r="373" spans="8:8" x14ac:dyDescent="0.2">
      <c r="H373" s="5">
        <v>0</v>
      </c>
    </row>
    <row r="374" spans="8:8" x14ac:dyDescent="0.2">
      <c r="H374" s="5">
        <v>2</v>
      </c>
    </row>
    <row r="375" spans="8:8" x14ac:dyDescent="0.2">
      <c r="H375" s="5">
        <v>0</v>
      </c>
    </row>
    <row r="376" spans="8:8" x14ac:dyDescent="0.2">
      <c r="H376" s="5">
        <v>0</v>
      </c>
    </row>
    <row r="377" spans="8:8" x14ac:dyDescent="0.2">
      <c r="H377" s="5">
        <v>0</v>
      </c>
    </row>
    <row r="378" spans="8:8" x14ac:dyDescent="0.2">
      <c r="H378" s="5">
        <v>1</v>
      </c>
    </row>
    <row r="379" spans="8:8" x14ac:dyDescent="0.2">
      <c r="H379" s="5">
        <v>1</v>
      </c>
    </row>
    <row r="380" spans="8:8" x14ac:dyDescent="0.2">
      <c r="H380" s="5">
        <v>0</v>
      </c>
    </row>
    <row r="381" spans="8:8" x14ac:dyDescent="0.2">
      <c r="H381" s="5">
        <v>0</v>
      </c>
    </row>
    <row r="382" spans="8:8" x14ac:dyDescent="0.2">
      <c r="H382" s="5">
        <v>0</v>
      </c>
    </row>
    <row r="383" spans="8:8" x14ac:dyDescent="0.2">
      <c r="H383" s="5">
        <v>1</v>
      </c>
    </row>
    <row r="384" spans="8:8" x14ac:dyDescent="0.2">
      <c r="H384" s="5">
        <v>0</v>
      </c>
    </row>
    <row r="385" spans="8:8" x14ac:dyDescent="0.2">
      <c r="H385" s="5">
        <v>0</v>
      </c>
    </row>
    <row r="386" spans="8:8" x14ac:dyDescent="0.2">
      <c r="H386" s="5">
        <v>0</v>
      </c>
    </row>
    <row r="387" spans="8:8" x14ac:dyDescent="0.2">
      <c r="H387" s="5">
        <v>0</v>
      </c>
    </row>
    <row r="388" spans="8:8" x14ac:dyDescent="0.2">
      <c r="H388" s="5">
        <v>2</v>
      </c>
    </row>
    <row r="389" spans="8:8" x14ac:dyDescent="0.2">
      <c r="H389" s="5">
        <v>0</v>
      </c>
    </row>
    <row r="390" spans="8:8" x14ac:dyDescent="0.2">
      <c r="H390" s="5">
        <v>1</v>
      </c>
    </row>
    <row r="391" spans="8:8" x14ac:dyDescent="0.2">
      <c r="H391" s="5">
        <v>1</v>
      </c>
    </row>
    <row r="392" spans="8:8" x14ac:dyDescent="0.2">
      <c r="H392" s="5">
        <v>1</v>
      </c>
    </row>
    <row r="393" spans="8:8" x14ac:dyDescent="0.2">
      <c r="H393" s="5">
        <v>0</v>
      </c>
    </row>
    <row r="394" spans="8:8" x14ac:dyDescent="0.2">
      <c r="H394" s="5">
        <v>1</v>
      </c>
    </row>
    <row r="395" spans="8:8" x14ac:dyDescent="0.2">
      <c r="H395" s="5">
        <v>0</v>
      </c>
    </row>
    <row r="396" spans="8:8" x14ac:dyDescent="0.2">
      <c r="H396" s="5">
        <v>0</v>
      </c>
    </row>
    <row r="397" spans="8:8" x14ac:dyDescent="0.2">
      <c r="H397" s="5">
        <v>0</v>
      </c>
    </row>
    <row r="398" spans="8:8" x14ac:dyDescent="0.2">
      <c r="H398" s="5">
        <v>0</v>
      </c>
    </row>
    <row r="399" spans="8:8" x14ac:dyDescent="0.2">
      <c r="H399" s="5">
        <v>1</v>
      </c>
    </row>
    <row r="400" spans="8:8" x14ac:dyDescent="0.2">
      <c r="H400" s="5">
        <v>0</v>
      </c>
    </row>
    <row r="401" spans="8:8" x14ac:dyDescent="0.2">
      <c r="H401" s="5">
        <v>0</v>
      </c>
    </row>
    <row r="402" spans="8:8" x14ac:dyDescent="0.2">
      <c r="H402" s="5">
        <v>0</v>
      </c>
    </row>
    <row r="403" spans="8:8" x14ac:dyDescent="0.2">
      <c r="H403" s="5">
        <v>0</v>
      </c>
    </row>
    <row r="404" spans="8:8" x14ac:dyDescent="0.2">
      <c r="H404" s="5">
        <v>1</v>
      </c>
    </row>
    <row r="405" spans="8:8" x14ac:dyDescent="0.2">
      <c r="H405" s="5">
        <v>1</v>
      </c>
    </row>
    <row r="406" spans="8:8" x14ac:dyDescent="0.2">
      <c r="H406" s="5">
        <v>0</v>
      </c>
    </row>
    <row r="407" spans="8:8" x14ac:dyDescent="0.2">
      <c r="H407" s="5">
        <v>0</v>
      </c>
    </row>
    <row r="408" spans="8:8" x14ac:dyDescent="0.2">
      <c r="H408" s="5">
        <v>1</v>
      </c>
    </row>
    <row r="409" spans="8:8" x14ac:dyDescent="0.2">
      <c r="H409" s="5">
        <v>1</v>
      </c>
    </row>
    <row r="410" spans="8:8" x14ac:dyDescent="0.2">
      <c r="H410" s="5">
        <v>0</v>
      </c>
    </row>
    <row r="411" spans="8:8" x14ac:dyDescent="0.2">
      <c r="H411" s="5">
        <v>0</v>
      </c>
    </row>
    <row r="412" spans="8:8" x14ac:dyDescent="0.2">
      <c r="H412" s="5">
        <v>0</v>
      </c>
    </row>
    <row r="413" spans="8:8" x14ac:dyDescent="0.2">
      <c r="H413" s="5">
        <v>1</v>
      </c>
    </row>
    <row r="414" spans="8:8" x14ac:dyDescent="0.2">
      <c r="H414" s="5">
        <v>0</v>
      </c>
    </row>
    <row r="415" spans="8:8" x14ac:dyDescent="0.2">
      <c r="H415" s="5">
        <v>0</v>
      </c>
    </row>
    <row r="416" spans="8:8" x14ac:dyDescent="0.2">
      <c r="H416" s="5">
        <v>0</v>
      </c>
    </row>
    <row r="417" spans="8:8" x14ac:dyDescent="0.2">
      <c r="H417" s="5">
        <v>0</v>
      </c>
    </row>
    <row r="418" spans="8:8" x14ac:dyDescent="0.2">
      <c r="H418" s="5">
        <v>0</v>
      </c>
    </row>
    <row r="419" spans="8:8" x14ac:dyDescent="0.2">
      <c r="H419" s="5">
        <v>0</v>
      </c>
    </row>
    <row r="420" spans="8:8" x14ac:dyDescent="0.2">
      <c r="H420" s="5">
        <v>0</v>
      </c>
    </row>
    <row r="421" spans="8:8" x14ac:dyDescent="0.2">
      <c r="H421" s="5">
        <v>1</v>
      </c>
    </row>
    <row r="422" spans="8:8" x14ac:dyDescent="0.2">
      <c r="H422" s="5">
        <v>0</v>
      </c>
    </row>
    <row r="423" spans="8:8" x14ac:dyDescent="0.2">
      <c r="H423" s="5">
        <v>0</v>
      </c>
    </row>
    <row r="424" spans="8:8" x14ac:dyDescent="0.2">
      <c r="H424" s="5">
        <v>0</v>
      </c>
    </row>
    <row r="425" spans="8:8" x14ac:dyDescent="0.2">
      <c r="H425" s="5">
        <v>0</v>
      </c>
    </row>
    <row r="426" spans="8:8" x14ac:dyDescent="0.2">
      <c r="H426" s="5">
        <v>0</v>
      </c>
    </row>
    <row r="427" spans="8:8" x14ac:dyDescent="0.2">
      <c r="H427" s="5">
        <v>0</v>
      </c>
    </row>
    <row r="428" spans="8:8" x14ac:dyDescent="0.2">
      <c r="H428" s="5">
        <v>0</v>
      </c>
    </row>
    <row r="429" spans="8:8" x14ac:dyDescent="0.2">
      <c r="H429" s="5">
        <v>1</v>
      </c>
    </row>
    <row r="430" spans="8:8" x14ac:dyDescent="0.2">
      <c r="H430" s="5">
        <v>1</v>
      </c>
    </row>
    <row r="431" spans="8:8" x14ac:dyDescent="0.2">
      <c r="H431" s="5">
        <v>0</v>
      </c>
    </row>
    <row r="432" spans="8:8" x14ac:dyDescent="0.2">
      <c r="H432" s="5">
        <v>0</v>
      </c>
    </row>
    <row r="433" spans="8:8" x14ac:dyDescent="0.2">
      <c r="H433" s="5">
        <v>0</v>
      </c>
    </row>
    <row r="434" spans="8:8" x14ac:dyDescent="0.2">
      <c r="H434" s="5">
        <v>0</v>
      </c>
    </row>
    <row r="435" spans="8:8" x14ac:dyDescent="0.2">
      <c r="H435" s="5">
        <v>0</v>
      </c>
    </row>
    <row r="436" spans="8:8" x14ac:dyDescent="0.2">
      <c r="H436" s="5">
        <v>0</v>
      </c>
    </row>
    <row r="437" spans="8:8" x14ac:dyDescent="0.2">
      <c r="H437" s="5">
        <v>0</v>
      </c>
    </row>
  </sheetData>
  <pageMargins left="0.78740157499999996" right="0.78740157499999996" top="0.984251969" bottom="0.984251969" header="0.4921259845" footer="0.4921259845"/>
  <pageSetup paperSize="9" orientation="portrait" verticalDpi="0" r:id="rId1"/>
  <headerFooter alignWithMargins="0">
    <oddHeader>&amp;F</oddHeader>
    <oddFooter>&amp;CMoudulprüfung Statistik; 502_D; HES-SO Betriebswirtschaft Siders; Juni 09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37"/>
  <sheetViews>
    <sheetView workbookViewId="0"/>
  </sheetViews>
  <sheetFormatPr defaultColWidth="11.42578125" defaultRowHeight="12.75" x14ac:dyDescent="0.2"/>
  <cols>
    <col min="1" max="4" width="11.42578125" style="5"/>
    <col min="5" max="5" width="12.7109375" style="5" customWidth="1"/>
    <col min="6" max="6" width="12.42578125" style="5" customWidth="1"/>
    <col min="7" max="7" width="16.140625" style="5" customWidth="1"/>
    <col min="8" max="8" width="3" style="5" customWidth="1"/>
    <col min="9" max="9" width="3.7109375" style="5" customWidth="1"/>
    <col min="10" max="10" width="3.140625" style="5" customWidth="1"/>
    <col min="11" max="11" width="4.28515625" style="5" customWidth="1"/>
    <col min="12" max="12" width="4.7109375" style="5" customWidth="1"/>
    <col min="13" max="13" width="4.5703125" style="5" customWidth="1"/>
    <col min="14" max="14" width="4.42578125" style="5" customWidth="1"/>
    <col min="15" max="15" width="9.85546875" style="5" customWidth="1"/>
    <col min="16" max="16" width="4.42578125" style="5" customWidth="1"/>
    <col min="17" max="17" width="4.140625" style="5" customWidth="1"/>
    <col min="18" max="18" width="7.85546875" style="5" customWidth="1"/>
    <col min="19" max="16384" width="11.42578125" style="5"/>
  </cols>
  <sheetData>
    <row r="1" spans="1:18" ht="23.25" x14ac:dyDescent="0.35">
      <c r="A1" s="4" t="s">
        <v>42</v>
      </c>
      <c r="B1" s="4"/>
      <c r="E1" s="6"/>
      <c r="H1" s="7" t="s">
        <v>20</v>
      </c>
      <c r="I1" s="8"/>
      <c r="J1" s="8"/>
      <c r="K1" s="8"/>
      <c r="L1" s="8"/>
      <c r="M1" s="8"/>
      <c r="N1" s="8"/>
      <c r="O1" s="9"/>
      <c r="P1" s="9"/>
      <c r="Q1" s="9"/>
      <c r="R1" s="9"/>
    </row>
    <row r="2" spans="1:18" x14ac:dyDescent="0.2">
      <c r="H2" s="5">
        <v>0</v>
      </c>
      <c r="I2" s="8"/>
      <c r="J2" s="8"/>
      <c r="K2" s="8"/>
      <c r="L2" s="8"/>
      <c r="M2" s="8"/>
      <c r="N2" s="8"/>
      <c r="O2" s="9"/>
      <c r="P2" s="9"/>
      <c r="Q2" s="9"/>
      <c r="R2" s="8"/>
    </row>
    <row r="3" spans="1:18" x14ac:dyDescent="0.2">
      <c r="B3" s="10"/>
      <c r="C3" s="10"/>
      <c r="D3" s="10"/>
      <c r="E3" s="10"/>
      <c r="F3" s="10"/>
      <c r="G3" s="8"/>
      <c r="H3" s="5">
        <v>1</v>
      </c>
      <c r="I3" s="9"/>
      <c r="J3" s="9"/>
      <c r="K3" s="9"/>
      <c r="L3" s="9"/>
      <c r="M3" s="9"/>
      <c r="N3" s="9"/>
      <c r="O3" s="9"/>
      <c r="P3" s="9"/>
      <c r="Q3" s="9"/>
      <c r="R3" s="9"/>
    </row>
    <row r="4" spans="1:18" x14ac:dyDescent="0.2">
      <c r="A4" s="11"/>
      <c r="B4" s="11"/>
      <c r="C4" s="11"/>
      <c r="D4" s="11"/>
      <c r="E4" s="11"/>
      <c r="F4" s="11"/>
      <c r="G4" s="12"/>
      <c r="H4" s="5">
        <v>0</v>
      </c>
      <c r="I4" s="9"/>
      <c r="J4" s="9"/>
      <c r="K4" s="9"/>
      <c r="L4" s="9"/>
      <c r="M4" s="9"/>
      <c r="N4" s="9"/>
      <c r="O4" s="9"/>
      <c r="P4" s="9"/>
      <c r="Q4" s="9"/>
      <c r="R4" s="9"/>
    </row>
    <row r="5" spans="1:18" x14ac:dyDescent="0.2">
      <c r="A5" s="11"/>
      <c r="B5" s="11"/>
      <c r="C5" s="11"/>
      <c r="D5" s="11"/>
      <c r="E5" s="11"/>
      <c r="F5" s="11"/>
      <c r="G5" s="11"/>
      <c r="H5" s="5">
        <v>1</v>
      </c>
      <c r="I5" s="9"/>
      <c r="J5" s="9"/>
      <c r="K5" s="9"/>
      <c r="L5" s="9"/>
      <c r="M5" s="9"/>
      <c r="N5" s="9"/>
      <c r="O5" s="9"/>
      <c r="P5" s="9"/>
      <c r="Q5" s="9"/>
      <c r="R5" s="9"/>
    </row>
    <row r="6" spans="1:18" x14ac:dyDescent="0.2">
      <c r="A6" s="11"/>
      <c r="B6" s="11"/>
      <c r="C6" s="11"/>
      <c r="D6" s="11"/>
      <c r="E6" s="11"/>
      <c r="F6" s="11"/>
      <c r="G6" s="11"/>
      <c r="H6" s="5">
        <v>1</v>
      </c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x14ac:dyDescent="0.2">
      <c r="H7" s="5">
        <v>1</v>
      </c>
      <c r="I7" s="9"/>
      <c r="J7" s="9"/>
      <c r="K7" s="9"/>
      <c r="L7" s="9"/>
      <c r="M7" s="9"/>
      <c r="N7" s="9"/>
      <c r="O7" s="9"/>
      <c r="P7" s="9"/>
      <c r="Q7" s="9"/>
      <c r="R7" s="9"/>
    </row>
    <row r="8" spans="1:18" x14ac:dyDescent="0.2">
      <c r="A8" s="10"/>
      <c r="H8" s="5">
        <v>2</v>
      </c>
      <c r="I8" s="9"/>
      <c r="J8" s="9"/>
      <c r="K8" s="9"/>
      <c r="L8" s="9"/>
      <c r="M8" s="9"/>
      <c r="N8" s="9"/>
      <c r="O8" s="9"/>
      <c r="P8" s="9"/>
      <c r="Q8" s="9"/>
      <c r="R8" s="9"/>
    </row>
    <row r="9" spans="1:18" x14ac:dyDescent="0.2">
      <c r="A9" s="13"/>
      <c r="B9" s="9"/>
      <c r="C9" s="9"/>
      <c r="D9" s="9"/>
      <c r="E9" s="9"/>
      <c r="F9" s="9"/>
      <c r="G9" s="9"/>
      <c r="H9" s="5">
        <v>2</v>
      </c>
      <c r="I9" s="9"/>
      <c r="J9" s="9"/>
      <c r="K9" s="9"/>
      <c r="L9" s="9"/>
      <c r="M9" s="9"/>
      <c r="N9" s="9"/>
      <c r="O9" s="9"/>
      <c r="P9" s="9"/>
      <c r="Q9" s="9"/>
      <c r="R9" s="9"/>
    </row>
    <row r="10" spans="1:18" x14ac:dyDescent="0.2">
      <c r="H10" s="5">
        <v>2</v>
      </c>
      <c r="I10" s="9"/>
      <c r="J10" s="9"/>
      <c r="K10" s="9"/>
      <c r="L10" s="9"/>
      <c r="M10" s="9"/>
      <c r="N10" s="9"/>
      <c r="O10" s="9"/>
      <c r="P10" s="9"/>
      <c r="Q10" s="9"/>
      <c r="R10" s="9"/>
    </row>
    <row r="11" spans="1:18" x14ac:dyDescent="0.2">
      <c r="A11" s="13" t="s">
        <v>23</v>
      </c>
      <c r="B11" s="9"/>
      <c r="C11" s="9"/>
      <c r="F11" s="9"/>
      <c r="H11" s="5">
        <v>0</v>
      </c>
      <c r="I11" s="9"/>
      <c r="J11" s="9"/>
      <c r="K11" s="9"/>
      <c r="L11" s="9"/>
      <c r="M11" s="9"/>
      <c r="N11" s="9"/>
      <c r="O11" s="9"/>
      <c r="P11" s="9"/>
      <c r="Q11" s="9"/>
      <c r="R11" s="9"/>
    </row>
    <row r="12" spans="1:18" ht="13.5" thickBot="1" x14ac:dyDescent="0.25">
      <c r="A12" s="9"/>
      <c r="B12" s="9"/>
      <c r="C12" s="9"/>
      <c r="D12" s="9"/>
      <c r="F12" s="9"/>
      <c r="G12" s="14"/>
      <c r="H12" s="5">
        <v>1</v>
      </c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 ht="13.5" thickBot="1" x14ac:dyDescent="0.25">
      <c r="A13" s="31" t="s">
        <v>31</v>
      </c>
      <c r="B13" s="16"/>
      <c r="C13" s="16"/>
      <c r="D13" s="16"/>
      <c r="E13" s="16"/>
      <c r="F13" s="17"/>
      <c r="G13" s="9"/>
      <c r="H13" s="5">
        <v>0</v>
      </c>
      <c r="I13" s="9"/>
      <c r="J13" s="9"/>
      <c r="K13" s="9"/>
      <c r="L13" s="9"/>
      <c r="M13" s="9"/>
      <c r="N13" s="9"/>
      <c r="O13" s="9"/>
      <c r="P13" s="9"/>
      <c r="Q13" s="9"/>
      <c r="R13" s="9"/>
    </row>
    <row r="14" spans="1:18" x14ac:dyDescent="0.2">
      <c r="A14" s="9"/>
      <c r="B14" s="9"/>
      <c r="C14" s="9"/>
      <c r="D14" s="9"/>
      <c r="E14" s="9"/>
      <c r="F14" s="9"/>
      <c r="G14" s="9"/>
      <c r="H14" s="5">
        <v>0</v>
      </c>
      <c r="I14" s="9"/>
      <c r="J14" s="9"/>
      <c r="K14" s="9"/>
      <c r="L14" s="9"/>
      <c r="M14" s="9"/>
      <c r="N14" s="9"/>
      <c r="O14" s="9"/>
      <c r="P14" s="9"/>
      <c r="Q14" s="9"/>
      <c r="R14" s="9"/>
    </row>
    <row r="15" spans="1:18" ht="13.5" thickBot="1" x14ac:dyDescent="0.25">
      <c r="A15" s="6" t="s">
        <v>25</v>
      </c>
      <c r="H15" s="5">
        <v>1</v>
      </c>
      <c r="I15" s="9"/>
      <c r="J15" s="9"/>
      <c r="K15" s="9"/>
      <c r="L15" s="9"/>
      <c r="M15" s="9"/>
      <c r="N15" s="9"/>
      <c r="O15" s="9"/>
      <c r="P15" s="9"/>
      <c r="Q15" s="9"/>
      <c r="R15" s="9"/>
    </row>
    <row r="16" spans="1:18" ht="13.5" thickBot="1" x14ac:dyDescent="0.25">
      <c r="A16" s="15">
        <f>AVERAGE(H2:H437)</f>
        <v>0.48394495412844035</v>
      </c>
      <c r="B16" s="35">
        <f>A16/50</f>
        <v>9.6788990825688072E-3</v>
      </c>
      <c r="C16" s="16" t="s">
        <v>35</v>
      </c>
      <c r="D16" s="16"/>
      <c r="E16" s="16"/>
      <c r="F16" s="17"/>
      <c r="G16" s="18"/>
      <c r="H16" s="5">
        <v>0</v>
      </c>
      <c r="I16" s="9"/>
      <c r="J16" s="9"/>
      <c r="K16" s="9"/>
      <c r="L16" s="9"/>
      <c r="M16" s="9"/>
      <c r="N16" s="9"/>
      <c r="O16" s="9"/>
      <c r="P16" s="9"/>
      <c r="Q16" s="9"/>
      <c r="R16" s="9"/>
    </row>
    <row r="17" spans="1:18" x14ac:dyDescent="0.2">
      <c r="H17" s="5">
        <v>1</v>
      </c>
      <c r="I17" s="9"/>
      <c r="J17" s="9"/>
      <c r="K17" s="9"/>
      <c r="L17" s="9"/>
      <c r="M17" s="9"/>
      <c r="N17" s="9"/>
      <c r="O17" s="9"/>
      <c r="P17" s="9"/>
      <c r="Q17" s="9"/>
      <c r="R17" s="9"/>
    </row>
    <row r="18" spans="1:18" x14ac:dyDescent="0.2">
      <c r="A18" s="8"/>
      <c r="B18" s="8"/>
      <c r="C18" s="8"/>
      <c r="D18" s="8"/>
      <c r="E18" s="8"/>
      <c r="F18" s="8"/>
      <c r="G18" s="8"/>
      <c r="H18" s="5">
        <v>2</v>
      </c>
      <c r="I18" s="9"/>
      <c r="J18" s="9"/>
      <c r="K18" s="9"/>
      <c r="L18" s="9"/>
      <c r="M18" s="9"/>
      <c r="N18" s="9"/>
      <c r="O18" s="9"/>
      <c r="P18" s="9"/>
      <c r="Q18" s="9"/>
      <c r="R18" s="9"/>
    </row>
    <row r="19" spans="1:18" x14ac:dyDescent="0.2">
      <c r="A19" s="8" t="s">
        <v>26</v>
      </c>
      <c r="B19" s="9"/>
      <c r="C19" s="9"/>
      <c r="D19" s="9"/>
      <c r="E19" s="9"/>
      <c r="F19" s="9"/>
      <c r="H19" s="5">
        <v>0</v>
      </c>
      <c r="J19" s="9"/>
      <c r="K19" s="9"/>
      <c r="L19" s="9"/>
      <c r="M19" s="9"/>
      <c r="N19" s="9"/>
      <c r="O19" s="9"/>
      <c r="P19" s="9"/>
      <c r="Q19" s="9"/>
      <c r="R19" s="9"/>
    </row>
    <row r="20" spans="1:18" x14ac:dyDescent="0.2">
      <c r="A20" s="6" t="s">
        <v>27</v>
      </c>
      <c r="H20" s="5">
        <v>2</v>
      </c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x14ac:dyDescent="0.2">
      <c r="H21" s="5">
        <v>0</v>
      </c>
      <c r="I21" s="9"/>
      <c r="J21" s="9"/>
      <c r="K21" s="9"/>
      <c r="L21" s="9"/>
      <c r="M21" s="9"/>
      <c r="N21" s="9"/>
      <c r="O21" s="9"/>
      <c r="P21" s="9"/>
      <c r="Q21" s="9"/>
      <c r="R21" s="9"/>
    </row>
    <row r="22" spans="1:18" ht="13.5" thickBot="1" x14ac:dyDescent="0.25">
      <c r="A22" s="7" t="s">
        <v>28</v>
      </c>
      <c r="B22" s="9"/>
      <c r="C22" s="9"/>
      <c r="D22" s="9"/>
      <c r="E22" s="9"/>
      <c r="F22" s="9"/>
      <c r="G22" s="14" t="s">
        <v>29</v>
      </c>
      <c r="H22" s="5">
        <v>0</v>
      </c>
      <c r="I22" s="9"/>
      <c r="J22" s="9"/>
      <c r="K22" s="9"/>
      <c r="L22" s="9"/>
      <c r="M22" s="9"/>
      <c r="N22" s="9"/>
      <c r="O22" s="9"/>
      <c r="P22" s="9"/>
      <c r="Q22" s="9"/>
      <c r="R22" s="9"/>
    </row>
    <row r="23" spans="1:18" x14ac:dyDescent="0.2">
      <c r="A23" s="19" t="s">
        <v>36</v>
      </c>
      <c r="B23" s="20" t="s">
        <v>37</v>
      </c>
      <c r="C23" s="20" t="s">
        <v>38</v>
      </c>
      <c r="D23" s="20" t="s">
        <v>39</v>
      </c>
      <c r="E23" s="20"/>
      <c r="F23" s="32" t="s">
        <v>32</v>
      </c>
      <c r="G23" s="21">
        <f>MAX(H2:H437)</f>
        <v>3</v>
      </c>
      <c r="H23" s="5">
        <v>0</v>
      </c>
      <c r="I23" s="9"/>
      <c r="J23" s="9"/>
      <c r="K23" s="9"/>
      <c r="L23" s="9"/>
      <c r="M23" s="9"/>
      <c r="N23" s="9"/>
      <c r="O23" s="9"/>
      <c r="P23" s="9"/>
      <c r="Q23" s="9"/>
      <c r="R23" s="9"/>
    </row>
    <row r="24" spans="1:18" x14ac:dyDescent="0.2">
      <c r="A24" s="22">
        <v>0</v>
      </c>
      <c r="B24" s="9">
        <f>BINOMDIST(A24,50,$A$16/50,0)</f>
        <v>0.61489595519289419</v>
      </c>
      <c r="C24" s="9">
        <f t="array" ref="C24:C32">FREQUENCY(H2:H437,A24:A32)</f>
        <v>270</v>
      </c>
      <c r="D24" s="9">
        <f>C24/$C$33</f>
        <v>0.61926605504587151</v>
      </c>
      <c r="E24" s="9"/>
      <c r="F24" s="9" t="s">
        <v>40</v>
      </c>
      <c r="G24" s="23">
        <v>0</v>
      </c>
      <c r="H24" s="5">
        <v>0</v>
      </c>
      <c r="I24" s="9"/>
      <c r="J24" s="9"/>
      <c r="K24" s="9"/>
      <c r="L24" s="9"/>
      <c r="M24" s="9"/>
      <c r="N24" s="9"/>
      <c r="O24" s="9"/>
      <c r="P24" s="9"/>
      <c r="Q24" s="9"/>
      <c r="R24" s="9"/>
    </row>
    <row r="25" spans="1:18" x14ac:dyDescent="0.2">
      <c r="A25" s="22">
        <v>1</v>
      </c>
      <c r="B25" s="9">
        <f t="shared" ref="B25:B32" si="0">BINOMDIST(A25,50,$A$16/50,0)</f>
        <v>0.30048415059914924</v>
      </c>
      <c r="C25" s="9">
        <v>129</v>
      </c>
      <c r="D25" s="9">
        <f>C25/$C$33</f>
        <v>0.29587155963302753</v>
      </c>
      <c r="E25" s="9"/>
      <c r="F25" s="9"/>
      <c r="G25" s="23"/>
      <c r="H25" s="5">
        <v>0</v>
      </c>
      <c r="I25" s="9"/>
      <c r="J25" s="9"/>
      <c r="K25" s="9"/>
      <c r="L25" s="9"/>
      <c r="M25" s="9"/>
      <c r="N25" s="9"/>
      <c r="O25" s="9"/>
      <c r="P25" s="9"/>
      <c r="Q25" s="9"/>
      <c r="R25" s="9"/>
    </row>
    <row r="26" spans="1:18" x14ac:dyDescent="0.2">
      <c r="A26" s="22">
        <v>2</v>
      </c>
      <c r="B26" s="9">
        <f t="shared" si="0"/>
        <v>7.1951124022525431E-2</v>
      </c>
      <c r="C26" s="9">
        <v>29</v>
      </c>
      <c r="D26" s="9">
        <f>C26/$C$33</f>
        <v>6.6513761467889912E-2</v>
      </c>
      <c r="E26" s="9"/>
      <c r="F26" s="9"/>
      <c r="G26" s="23"/>
      <c r="H26" s="5">
        <v>1</v>
      </c>
      <c r="I26" s="9"/>
      <c r="J26" s="9"/>
      <c r="K26" s="9"/>
      <c r="L26" s="9"/>
      <c r="M26" s="9"/>
      <c r="N26" s="9"/>
      <c r="O26" s="9"/>
      <c r="P26" s="9"/>
      <c r="Q26" s="9"/>
      <c r="R26" s="9"/>
    </row>
    <row r="27" spans="1:18" x14ac:dyDescent="0.2">
      <c r="A27" s="22">
        <v>3</v>
      </c>
      <c r="B27" s="9">
        <f t="shared" si="0"/>
        <v>1.1251424090974373E-2</v>
      </c>
      <c r="C27" s="9">
        <v>8</v>
      </c>
      <c r="D27" s="9">
        <f>C27/$C$33</f>
        <v>1.834862385321101E-2</v>
      </c>
      <c r="E27" s="9"/>
      <c r="F27" s="9"/>
      <c r="G27" s="23"/>
      <c r="H27" s="5">
        <v>0</v>
      </c>
      <c r="I27" s="9"/>
      <c r="J27" s="9"/>
      <c r="K27" s="9"/>
      <c r="L27" s="9"/>
      <c r="M27" s="9"/>
      <c r="N27" s="9"/>
      <c r="O27" s="9"/>
      <c r="P27" s="9"/>
      <c r="Q27" s="9"/>
      <c r="R27" s="9"/>
    </row>
    <row r="28" spans="1:18" x14ac:dyDescent="0.2">
      <c r="A28" s="22">
        <v>4</v>
      </c>
      <c r="B28" s="9">
        <f t="shared" si="0"/>
        <v>1.2920975115822053E-3</v>
      </c>
      <c r="C28" s="9">
        <v>0</v>
      </c>
      <c r="D28" s="9">
        <f>C28/$C$33</f>
        <v>0</v>
      </c>
      <c r="E28" s="9"/>
      <c r="F28" s="9"/>
      <c r="G28" s="23"/>
      <c r="H28" s="5">
        <v>1</v>
      </c>
      <c r="I28" s="9"/>
      <c r="J28" s="9"/>
      <c r="K28" s="9"/>
      <c r="L28" s="9"/>
      <c r="M28" s="9"/>
      <c r="N28" s="9"/>
      <c r="O28" s="9"/>
      <c r="P28" s="9"/>
      <c r="Q28" s="9"/>
      <c r="R28" s="9"/>
    </row>
    <row r="29" spans="1:18" x14ac:dyDescent="0.2">
      <c r="A29" s="22">
        <v>5</v>
      </c>
      <c r="B29" s="8">
        <f t="shared" si="0"/>
        <v>1.1618044788935946E-4</v>
      </c>
      <c r="C29" s="9">
        <v>0</v>
      </c>
      <c r="D29" s="7">
        <v>0</v>
      </c>
      <c r="E29" s="9"/>
      <c r="F29" s="9"/>
      <c r="G29" s="23"/>
      <c r="H29" s="5">
        <v>1</v>
      </c>
      <c r="I29" s="9"/>
      <c r="J29" s="9"/>
      <c r="K29" s="9"/>
      <c r="L29" s="9"/>
      <c r="M29" s="9"/>
      <c r="N29" s="9"/>
      <c r="O29" s="9"/>
      <c r="P29" s="9"/>
      <c r="Q29" s="9"/>
      <c r="R29" s="9"/>
    </row>
    <row r="30" spans="1:18" x14ac:dyDescent="0.2">
      <c r="A30" s="24">
        <v>6</v>
      </c>
      <c r="B30" s="8">
        <f t="shared" si="0"/>
        <v>8.5161683628195333E-6</v>
      </c>
      <c r="C30" s="9">
        <v>0</v>
      </c>
      <c r="D30" s="9">
        <f>C30/$C$33</f>
        <v>0</v>
      </c>
      <c r="E30" s="9"/>
      <c r="F30" s="9"/>
      <c r="G30" s="23"/>
      <c r="H30" s="5">
        <v>0</v>
      </c>
      <c r="I30" s="9"/>
      <c r="J30" s="9"/>
      <c r="K30" s="9"/>
      <c r="L30" s="9"/>
      <c r="M30" s="9"/>
      <c r="N30" s="9"/>
      <c r="O30" s="9"/>
      <c r="P30" s="9"/>
      <c r="Q30" s="9"/>
      <c r="R30" s="9"/>
    </row>
    <row r="31" spans="1:18" x14ac:dyDescent="0.2">
      <c r="A31" s="22">
        <v>7</v>
      </c>
      <c r="B31" s="8">
        <f t="shared" si="0"/>
        <v>5.2317719394411604E-7</v>
      </c>
      <c r="C31" s="9">
        <v>0</v>
      </c>
      <c r="D31" s="9">
        <f>C31/$C$33</f>
        <v>0</v>
      </c>
      <c r="E31" s="9"/>
      <c r="F31" s="9"/>
      <c r="G31" s="23"/>
      <c r="H31" s="5">
        <v>0</v>
      </c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x14ac:dyDescent="0.2">
      <c r="A32" s="22">
        <v>8</v>
      </c>
      <c r="B32" s="8">
        <f t="shared" si="0"/>
        <v>2.7483826721101979E-8</v>
      </c>
      <c r="C32" s="9">
        <v>0</v>
      </c>
      <c r="D32" s="9">
        <f>C32/$C$33</f>
        <v>0</v>
      </c>
      <c r="E32" s="9"/>
      <c r="F32" s="9"/>
      <c r="G32" s="23"/>
      <c r="H32" s="5">
        <v>0</v>
      </c>
      <c r="I32" s="9"/>
      <c r="J32" s="9"/>
      <c r="K32" s="9"/>
      <c r="L32" s="9"/>
      <c r="M32" s="9"/>
      <c r="N32" s="9"/>
      <c r="O32" s="9"/>
      <c r="P32" s="9"/>
      <c r="Q32" s="9"/>
      <c r="R32" s="9"/>
    </row>
    <row r="33" spans="1:18" x14ac:dyDescent="0.2">
      <c r="A33" s="24"/>
      <c r="B33" s="9"/>
      <c r="C33" s="9">
        <f>SUM(C24:C32)</f>
        <v>436</v>
      </c>
      <c r="D33" s="9"/>
      <c r="E33" s="9"/>
      <c r="F33" s="9"/>
      <c r="G33" s="23"/>
      <c r="H33" s="5">
        <v>2</v>
      </c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x14ac:dyDescent="0.2">
      <c r="A34" s="24"/>
      <c r="B34" s="9"/>
      <c r="C34" s="9"/>
      <c r="D34" s="9"/>
      <c r="E34" s="9"/>
      <c r="F34" s="9"/>
      <c r="G34" s="23"/>
      <c r="H34" s="5">
        <v>0</v>
      </c>
      <c r="I34" s="9"/>
      <c r="J34" s="9"/>
      <c r="K34" s="9"/>
      <c r="L34" s="9"/>
      <c r="M34" s="9"/>
      <c r="N34" s="9"/>
      <c r="O34" s="9"/>
      <c r="P34" s="9"/>
      <c r="Q34" s="9"/>
      <c r="R34" s="9"/>
    </row>
    <row r="35" spans="1:18" x14ac:dyDescent="0.2">
      <c r="A35" s="24"/>
      <c r="B35" s="9"/>
      <c r="C35" s="9"/>
      <c r="D35" s="9"/>
      <c r="E35" s="9"/>
      <c r="F35" s="9"/>
      <c r="G35" s="23"/>
      <c r="H35" s="5">
        <v>1</v>
      </c>
      <c r="I35" s="9"/>
      <c r="J35" s="9"/>
      <c r="K35" s="9"/>
      <c r="L35" s="9"/>
      <c r="M35" s="9"/>
      <c r="N35" s="9"/>
      <c r="O35" s="9"/>
      <c r="P35" s="9"/>
      <c r="Q35" s="9"/>
      <c r="R35" s="9"/>
    </row>
    <row r="36" spans="1:18" x14ac:dyDescent="0.2">
      <c r="A36" s="24"/>
      <c r="B36" s="9"/>
      <c r="C36" s="9"/>
      <c r="D36" s="9"/>
      <c r="E36" s="9"/>
      <c r="F36" s="9"/>
      <c r="G36" s="23"/>
      <c r="H36" s="5">
        <v>1</v>
      </c>
      <c r="I36" s="9"/>
      <c r="J36" s="9"/>
      <c r="K36" s="9"/>
      <c r="L36" s="9"/>
      <c r="M36" s="9"/>
      <c r="N36" s="9"/>
      <c r="O36" s="9"/>
      <c r="P36" s="9"/>
      <c r="Q36" s="9"/>
      <c r="R36" s="9"/>
    </row>
    <row r="37" spans="1:18" x14ac:dyDescent="0.2">
      <c r="A37" s="22"/>
      <c r="B37" s="9"/>
      <c r="C37" s="9"/>
      <c r="D37" s="9"/>
      <c r="E37" s="9"/>
      <c r="F37" s="9"/>
      <c r="G37" s="23"/>
      <c r="H37" s="5">
        <v>0</v>
      </c>
      <c r="I37" s="9"/>
      <c r="J37" s="9"/>
      <c r="K37" s="9"/>
      <c r="L37" s="9"/>
      <c r="M37" s="9"/>
      <c r="N37" s="9"/>
      <c r="O37" s="9"/>
      <c r="P37" s="9"/>
      <c r="Q37" s="9"/>
      <c r="R37" s="9"/>
    </row>
    <row r="38" spans="1:18" x14ac:dyDescent="0.2">
      <c r="A38" s="22"/>
      <c r="B38" s="9"/>
      <c r="C38" s="9"/>
      <c r="D38" s="9"/>
      <c r="E38" s="9"/>
      <c r="F38" s="9"/>
      <c r="G38" s="23"/>
      <c r="H38" s="5">
        <v>0</v>
      </c>
      <c r="I38" s="9"/>
      <c r="J38" s="9"/>
      <c r="K38" s="9"/>
      <c r="L38" s="9"/>
      <c r="M38" s="9"/>
      <c r="N38" s="9"/>
      <c r="O38" s="9"/>
      <c r="P38" s="9"/>
      <c r="Q38" s="9"/>
      <c r="R38" s="9"/>
    </row>
    <row r="39" spans="1:18" x14ac:dyDescent="0.2">
      <c r="A39" s="22"/>
      <c r="B39" s="9"/>
      <c r="C39" s="9"/>
      <c r="D39" s="9"/>
      <c r="E39" s="9"/>
      <c r="F39" s="9"/>
      <c r="G39" s="23"/>
      <c r="H39" s="5">
        <v>2</v>
      </c>
      <c r="I39" s="9"/>
      <c r="J39" s="9"/>
      <c r="K39" s="9"/>
      <c r="L39" s="9"/>
      <c r="M39" s="9"/>
      <c r="N39" s="9"/>
      <c r="O39" s="9"/>
      <c r="P39" s="9"/>
      <c r="Q39" s="9"/>
      <c r="R39" s="9"/>
    </row>
    <row r="40" spans="1:18" x14ac:dyDescent="0.2">
      <c r="A40" s="24"/>
      <c r="B40" s="9"/>
      <c r="C40" s="9"/>
      <c r="D40" s="9"/>
      <c r="E40" s="9"/>
      <c r="F40" s="9"/>
      <c r="G40" s="23"/>
      <c r="H40" s="5">
        <v>0</v>
      </c>
      <c r="I40" s="9"/>
      <c r="J40" s="9"/>
      <c r="K40" s="9"/>
      <c r="L40" s="9"/>
      <c r="M40" s="9"/>
      <c r="N40" s="9"/>
      <c r="O40" s="9"/>
      <c r="P40" s="9"/>
      <c r="Q40" s="9"/>
      <c r="R40" s="9"/>
    </row>
    <row r="41" spans="1:18" x14ac:dyDescent="0.2">
      <c r="A41" s="24"/>
      <c r="B41" s="9"/>
      <c r="C41" s="9"/>
      <c r="D41" s="9"/>
      <c r="E41" s="9"/>
      <c r="F41" s="9"/>
      <c r="G41" s="23"/>
      <c r="H41" s="5">
        <v>0</v>
      </c>
      <c r="I41" s="9"/>
      <c r="J41" s="9"/>
      <c r="K41" s="9"/>
      <c r="L41" s="9"/>
      <c r="M41" s="9"/>
      <c r="N41" s="9"/>
      <c r="O41" s="9"/>
      <c r="P41" s="9"/>
      <c r="Q41" s="9"/>
      <c r="R41" s="9"/>
    </row>
    <row r="42" spans="1:18" x14ac:dyDescent="0.2">
      <c r="A42" s="24"/>
      <c r="B42" s="9"/>
      <c r="C42" s="9"/>
      <c r="D42" s="9"/>
      <c r="E42" s="9"/>
      <c r="F42" s="9"/>
      <c r="G42" s="23"/>
      <c r="H42" s="5">
        <v>1</v>
      </c>
      <c r="I42" s="9"/>
      <c r="J42" s="9"/>
      <c r="K42" s="9"/>
      <c r="L42" s="9"/>
      <c r="M42" s="9"/>
      <c r="N42" s="9"/>
      <c r="O42" s="9"/>
      <c r="P42" s="9"/>
      <c r="Q42" s="9"/>
      <c r="R42" s="9"/>
    </row>
    <row r="43" spans="1:18" x14ac:dyDescent="0.2">
      <c r="A43" s="24"/>
      <c r="B43" s="9"/>
      <c r="C43" s="9"/>
      <c r="D43" s="9"/>
      <c r="E43" s="9"/>
      <c r="F43" s="9"/>
      <c r="G43" s="23"/>
      <c r="H43" s="5">
        <v>0</v>
      </c>
      <c r="I43" s="9"/>
      <c r="J43" s="9"/>
      <c r="K43" s="9"/>
      <c r="L43" s="9"/>
      <c r="M43" s="9"/>
      <c r="N43" s="9"/>
      <c r="O43" s="9"/>
      <c r="P43" s="9"/>
      <c r="Q43" s="9"/>
      <c r="R43" s="9"/>
    </row>
    <row r="44" spans="1:18" x14ac:dyDescent="0.2">
      <c r="A44" s="24"/>
      <c r="B44" s="9"/>
      <c r="C44" s="9"/>
      <c r="D44" s="9"/>
      <c r="E44" s="9"/>
      <c r="F44" s="9"/>
      <c r="G44" s="23"/>
      <c r="H44" s="5">
        <v>0</v>
      </c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1:18" x14ac:dyDescent="0.2">
      <c r="A45" s="22"/>
      <c r="B45" s="9"/>
      <c r="C45" s="9"/>
      <c r="D45" s="9"/>
      <c r="E45" s="9"/>
      <c r="F45" s="9"/>
      <c r="G45" s="23"/>
      <c r="H45" s="5">
        <v>0</v>
      </c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1:18" x14ac:dyDescent="0.2">
      <c r="A46" s="22"/>
      <c r="B46" s="9"/>
      <c r="C46" s="9"/>
      <c r="D46" s="9"/>
      <c r="E46" s="9"/>
      <c r="F46" s="9"/>
      <c r="G46" s="23"/>
      <c r="H46" s="5">
        <v>0</v>
      </c>
      <c r="I46" s="9"/>
      <c r="J46" s="9"/>
      <c r="K46" s="9"/>
      <c r="L46" s="9"/>
      <c r="M46" s="9"/>
      <c r="N46" s="9"/>
      <c r="O46" s="9"/>
      <c r="P46" s="9"/>
      <c r="Q46" s="9"/>
      <c r="R46" s="9"/>
    </row>
    <row r="47" spans="1:18" x14ac:dyDescent="0.2">
      <c r="A47" s="25"/>
      <c r="B47" s="26"/>
      <c r="C47" s="9"/>
      <c r="D47" s="9"/>
      <c r="E47" s="9"/>
      <c r="F47" s="9"/>
      <c r="G47" s="23"/>
      <c r="H47" s="5">
        <v>0</v>
      </c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x14ac:dyDescent="0.2">
      <c r="A48" s="24"/>
      <c r="B48" s="9"/>
      <c r="C48" s="9"/>
      <c r="D48" s="9"/>
      <c r="E48" s="9"/>
      <c r="F48" s="9"/>
      <c r="G48" s="23"/>
      <c r="H48" s="5">
        <v>0</v>
      </c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x14ac:dyDescent="0.2">
      <c r="A49" s="22"/>
      <c r="B49" s="9"/>
      <c r="C49" s="9"/>
      <c r="D49" s="9"/>
      <c r="E49" s="9"/>
      <c r="F49" s="9"/>
      <c r="G49" s="23"/>
      <c r="H49" s="5">
        <v>0</v>
      </c>
      <c r="I49" s="9"/>
      <c r="J49" s="9"/>
      <c r="K49" s="9"/>
      <c r="L49" s="9"/>
      <c r="M49" s="9"/>
      <c r="N49" s="9"/>
      <c r="O49" s="9"/>
      <c r="P49" s="9"/>
      <c r="Q49" s="9"/>
      <c r="R49" s="9"/>
    </row>
    <row r="50" spans="1:18" x14ac:dyDescent="0.2">
      <c r="A50" s="22"/>
      <c r="B50" s="9"/>
      <c r="C50" s="9"/>
      <c r="D50" s="9"/>
      <c r="E50" s="9"/>
      <c r="F50" s="9"/>
      <c r="G50" s="23"/>
      <c r="H50" s="5">
        <v>0</v>
      </c>
      <c r="I50" s="9"/>
      <c r="J50" s="9"/>
      <c r="K50" s="9"/>
      <c r="L50" s="9"/>
      <c r="M50" s="9"/>
      <c r="N50" s="9"/>
      <c r="O50" s="9"/>
      <c r="P50" s="9"/>
      <c r="Q50" s="9"/>
      <c r="R50" s="9"/>
    </row>
    <row r="51" spans="1:18" x14ac:dyDescent="0.2">
      <c r="A51" s="33" t="s">
        <v>33</v>
      </c>
      <c r="B51" s="9"/>
      <c r="C51" s="9"/>
      <c r="D51" s="9"/>
      <c r="E51" s="9"/>
      <c r="F51" s="9"/>
      <c r="G51" s="23"/>
      <c r="H51" s="5">
        <v>0</v>
      </c>
      <c r="I51" s="9"/>
      <c r="J51" s="9"/>
      <c r="K51" s="9"/>
      <c r="L51" s="9"/>
      <c r="M51" s="9"/>
      <c r="N51" s="9"/>
      <c r="O51" s="9"/>
      <c r="P51" s="9"/>
      <c r="Q51" s="9"/>
      <c r="R51" s="9"/>
    </row>
    <row r="52" spans="1:18" ht="13.5" thickBot="1" x14ac:dyDescent="0.25">
      <c r="A52" s="27"/>
      <c r="B52" s="28"/>
      <c r="C52" s="28"/>
      <c r="D52" s="28"/>
      <c r="E52" s="28"/>
      <c r="F52" s="28"/>
      <c r="G52" s="29"/>
      <c r="H52" s="5">
        <v>0</v>
      </c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x14ac:dyDescent="0.2">
      <c r="A53" s="9"/>
      <c r="B53" s="9"/>
      <c r="C53" s="9"/>
      <c r="D53" s="9"/>
      <c r="E53" s="9"/>
      <c r="F53" s="9"/>
      <c r="G53" s="9"/>
      <c r="H53" s="5">
        <v>1</v>
      </c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1:18" x14ac:dyDescent="0.2">
      <c r="A54" s="13" t="s">
        <v>30</v>
      </c>
      <c r="B54" s="9"/>
      <c r="C54" s="9"/>
      <c r="D54" s="9"/>
      <c r="E54" s="9"/>
      <c r="F54" s="9"/>
      <c r="G54" s="14" t="s">
        <v>24</v>
      </c>
      <c r="H54" s="5">
        <v>0</v>
      </c>
      <c r="I54" s="9"/>
      <c r="J54" s="9"/>
      <c r="K54" s="9"/>
      <c r="L54" s="9"/>
      <c r="M54" s="9"/>
      <c r="N54" s="9"/>
      <c r="O54" s="9"/>
      <c r="P54" s="9"/>
      <c r="Q54" s="9"/>
      <c r="R54" s="9"/>
    </row>
    <row r="55" spans="1:18" ht="13.5" thickBot="1" x14ac:dyDescent="0.25">
      <c r="A55" s="8"/>
      <c r="B55" s="9"/>
      <c r="C55" s="9"/>
      <c r="D55" s="9"/>
      <c r="E55" s="9"/>
      <c r="F55" s="9"/>
      <c r="G55" s="9"/>
      <c r="H55" s="5">
        <v>0</v>
      </c>
      <c r="I55" s="9"/>
      <c r="J55" s="9"/>
      <c r="K55" s="9"/>
      <c r="L55" s="9"/>
      <c r="M55" s="9"/>
      <c r="N55" s="9"/>
      <c r="O55" s="9"/>
      <c r="P55" s="9"/>
      <c r="Q55" s="9"/>
      <c r="R55" s="9"/>
    </row>
    <row r="56" spans="1:18" x14ac:dyDescent="0.2">
      <c r="A56" s="19">
        <f>1-BINOMDIST(3,50,A16/50,1)</f>
        <v>1.4173460944567617E-3</v>
      </c>
      <c r="B56" s="20"/>
      <c r="C56" s="34" t="s">
        <v>34</v>
      </c>
      <c r="D56" s="20"/>
      <c r="E56" s="20"/>
      <c r="F56" s="20"/>
      <c r="G56" s="21"/>
      <c r="H56" s="5">
        <v>1</v>
      </c>
      <c r="I56" s="9"/>
      <c r="J56" s="9"/>
      <c r="K56" s="9"/>
      <c r="L56" s="9"/>
      <c r="M56" s="9"/>
      <c r="N56" s="9"/>
      <c r="O56" s="9"/>
      <c r="P56" s="9"/>
      <c r="Q56" s="9"/>
      <c r="R56" s="9"/>
    </row>
    <row r="57" spans="1:18" ht="13.5" thickBot="1" x14ac:dyDescent="0.25">
      <c r="A57" s="27"/>
      <c r="B57" s="28"/>
      <c r="C57" s="28"/>
      <c r="D57" s="28"/>
      <c r="E57" s="28"/>
      <c r="F57" s="28"/>
      <c r="G57" s="29"/>
      <c r="H57" s="5">
        <v>0</v>
      </c>
      <c r="I57" s="9"/>
      <c r="J57" s="9"/>
      <c r="K57" s="9"/>
      <c r="L57" s="9"/>
      <c r="M57" s="9"/>
      <c r="N57" s="9"/>
      <c r="O57" s="9"/>
      <c r="P57" s="9"/>
      <c r="Q57" s="9"/>
      <c r="R57" s="9"/>
    </row>
    <row r="58" spans="1:18" x14ac:dyDescent="0.2">
      <c r="H58" s="5">
        <v>0</v>
      </c>
      <c r="I58" s="9"/>
      <c r="J58" s="9"/>
      <c r="K58" s="9"/>
      <c r="L58" s="9"/>
      <c r="M58" s="9"/>
      <c r="N58" s="9"/>
      <c r="O58" s="9"/>
      <c r="P58" s="9"/>
      <c r="Q58" s="9"/>
      <c r="R58" s="9"/>
    </row>
    <row r="59" spans="1:18" x14ac:dyDescent="0.2">
      <c r="H59" s="5">
        <v>0</v>
      </c>
      <c r="I59" s="9"/>
      <c r="J59" s="9"/>
      <c r="K59" s="9"/>
      <c r="L59" s="9"/>
      <c r="M59" s="9"/>
      <c r="N59" s="9"/>
      <c r="O59" s="9"/>
      <c r="P59" s="9"/>
      <c r="Q59" s="9"/>
      <c r="R59" s="9"/>
    </row>
    <row r="60" spans="1:18" x14ac:dyDescent="0.2">
      <c r="H60" s="5">
        <v>2</v>
      </c>
      <c r="I60" s="9"/>
      <c r="J60" s="9"/>
      <c r="K60" s="9"/>
      <c r="L60" s="9"/>
      <c r="M60" s="9"/>
      <c r="N60" s="9"/>
      <c r="O60" s="9"/>
      <c r="P60" s="9"/>
      <c r="Q60" s="9"/>
      <c r="R60" s="9"/>
    </row>
    <row r="61" spans="1:18" x14ac:dyDescent="0.2">
      <c r="A61" s="9"/>
      <c r="B61" s="9"/>
      <c r="C61" s="9"/>
      <c r="D61" s="9"/>
      <c r="E61" s="9"/>
      <c r="F61" s="9"/>
      <c r="G61" s="9"/>
      <c r="H61" s="5">
        <v>0</v>
      </c>
      <c r="I61" s="9"/>
      <c r="J61" s="9"/>
      <c r="K61" s="9"/>
      <c r="L61" s="9"/>
      <c r="M61" s="9"/>
      <c r="N61" s="9"/>
      <c r="O61" s="9"/>
      <c r="P61" s="9"/>
      <c r="Q61" s="9"/>
      <c r="R61" s="9"/>
    </row>
    <row r="62" spans="1:18" x14ac:dyDescent="0.2">
      <c r="A62" s="9"/>
      <c r="B62" s="9"/>
      <c r="C62" s="9"/>
      <c r="D62" s="9"/>
      <c r="E62" s="9"/>
      <c r="F62" s="9"/>
      <c r="G62" s="9"/>
      <c r="H62" s="5">
        <v>1</v>
      </c>
      <c r="I62" s="9"/>
      <c r="J62" s="9"/>
      <c r="K62" s="9"/>
      <c r="L62" s="9"/>
      <c r="M62" s="9"/>
      <c r="N62" s="9"/>
      <c r="O62" s="9"/>
      <c r="P62" s="9"/>
      <c r="Q62" s="9"/>
      <c r="R62" s="9"/>
    </row>
    <row r="63" spans="1:18" x14ac:dyDescent="0.2">
      <c r="H63" s="5">
        <v>0</v>
      </c>
      <c r="I63" s="9"/>
      <c r="J63" s="9"/>
      <c r="K63" s="9"/>
      <c r="L63" s="9"/>
      <c r="M63" s="9"/>
      <c r="N63" s="9"/>
      <c r="O63" s="9"/>
      <c r="P63" s="9"/>
      <c r="Q63" s="9"/>
      <c r="R63" s="9"/>
    </row>
    <row r="64" spans="1:18" x14ac:dyDescent="0.2">
      <c r="A64" s="9"/>
      <c r="B64" s="9"/>
      <c r="C64" s="9"/>
      <c r="D64" s="9"/>
      <c r="E64" s="9"/>
      <c r="F64" s="9"/>
      <c r="G64" s="9"/>
      <c r="H64" s="5">
        <v>1</v>
      </c>
      <c r="I64" s="9"/>
      <c r="J64" s="9"/>
      <c r="K64" s="9"/>
      <c r="L64" s="9"/>
      <c r="M64" s="9"/>
      <c r="N64" s="9"/>
      <c r="O64" s="9"/>
      <c r="P64" s="9"/>
      <c r="Q64" s="9"/>
      <c r="R64" s="9"/>
    </row>
    <row r="65" spans="1:18" x14ac:dyDescent="0.2">
      <c r="A65" s="9"/>
      <c r="B65" s="9"/>
      <c r="C65" s="9"/>
      <c r="D65" s="9"/>
      <c r="E65" s="9"/>
      <c r="F65" s="9"/>
      <c r="G65" s="9"/>
      <c r="H65" s="5">
        <v>1</v>
      </c>
      <c r="I65" s="9"/>
      <c r="J65" s="9"/>
      <c r="K65" s="9"/>
      <c r="L65" s="9"/>
      <c r="M65" s="9"/>
      <c r="N65" s="9"/>
      <c r="O65" s="9"/>
      <c r="P65" s="9"/>
      <c r="Q65" s="9"/>
      <c r="R65" s="9"/>
    </row>
    <row r="66" spans="1:18" x14ac:dyDescent="0.2">
      <c r="A66" s="9"/>
      <c r="B66" s="9"/>
      <c r="C66" s="9"/>
      <c r="D66" s="9"/>
      <c r="E66" s="9"/>
      <c r="F66" s="9"/>
      <c r="G66" s="9"/>
      <c r="H66" s="5">
        <v>1</v>
      </c>
      <c r="I66" s="9"/>
      <c r="J66" s="9"/>
      <c r="K66" s="9"/>
      <c r="L66" s="9"/>
      <c r="M66" s="9"/>
      <c r="N66" s="9"/>
      <c r="O66" s="9"/>
      <c r="P66" s="9"/>
      <c r="Q66" s="9"/>
      <c r="R66" s="9"/>
    </row>
    <row r="67" spans="1:18" x14ac:dyDescent="0.2">
      <c r="A67" s="9"/>
      <c r="B67" s="9"/>
      <c r="C67" s="9"/>
      <c r="D67" s="9"/>
      <c r="E67" s="9"/>
      <c r="F67" s="9"/>
      <c r="G67" s="9"/>
      <c r="H67" s="5">
        <v>1</v>
      </c>
      <c r="I67" s="9"/>
      <c r="J67" s="9"/>
      <c r="K67" s="9"/>
      <c r="L67" s="9"/>
      <c r="M67" s="9"/>
      <c r="N67" s="9"/>
      <c r="O67" s="9"/>
      <c r="P67" s="9"/>
      <c r="Q67" s="9"/>
      <c r="R67" s="9"/>
    </row>
    <row r="68" spans="1:18" x14ac:dyDescent="0.2">
      <c r="A68" s="9"/>
      <c r="B68" s="9"/>
      <c r="C68" s="9"/>
      <c r="D68" s="9"/>
      <c r="E68" s="9"/>
      <c r="F68" s="9"/>
      <c r="G68" s="9"/>
      <c r="H68" s="5">
        <v>0</v>
      </c>
      <c r="I68" s="9"/>
      <c r="J68" s="9"/>
      <c r="K68" s="9"/>
      <c r="L68" s="9"/>
      <c r="M68" s="9"/>
      <c r="N68" s="9"/>
      <c r="O68" s="9"/>
      <c r="P68" s="9"/>
      <c r="Q68" s="9"/>
      <c r="R68" s="9"/>
    </row>
    <row r="69" spans="1:18" x14ac:dyDescent="0.2">
      <c r="A69" s="9"/>
      <c r="B69" s="9"/>
      <c r="C69" s="9"/>
      <c r="D69" s="9"/>
      <c r="E69" s="9"/>
      <c r="F69" s="9"/>
      <c r="G69" s="9"/>
      <c r="H69" s="5">
        <v>1</v>
      </c>
      <c r="I69" s="9"/>
      <c r="J69" s="9"/>
      <c r="K69" s="9"/>
      <c r="L69" s="9"/>
      <c r="M69" s="9"/>
      <c r="N69" s="9"/>
      <c r="O69" s="9"/>
      <c r="P69" s="9"/>
      <c r="Q69" s="9"/>
      <c r="R69" s="9"/>
    </row>
    <row r="70" spans="1:18" x14ac:dyDescent="0.2">
      <c r="A70" s="9"/>
      <c r="B70" s="9"/>
      <c r="C70" s="9"/>
      <c r="D70" s="9"/>
      <c r="E70" s="9"/>
      <c r="F70" s="9"/>
      <c r="G70" s="9"/>
      <c r="H70" s="5">
        <v>1</v>
      </c>
      <c r="I70" s="9"/>
      <c r="J70" s="9"/>
      <c r="K70" s="9"/>
      <c r="L70" s="9"/>
      <c r="M70" s="9"/>
      <c r="N70" s="9"/>
      <c r="O70" s="9"/>
      <c r="P70" s="9"/>
      <c r="Q70" s="9"/>
      <c r="R70" s="9"/>
    </row>
    <row r="71" spans="1:18" x14ac:dyDescent="0.2">
      <c r="A71" s="9"/>
      <c r="B71" s="9"/>
      <c r="C71" s="9"/>
      <c r="D71" s="9"/>
      <c r="E71" s="9"/>
      <c r="F71" s="9"/>
      <c r="G71" s="9"/>
      <c r="H71" s="5">
        <v>0</v>
      </c>
      <c r="I71" s="9"/>
      <c r="J71" s="9"/>
      <c r="K71" s="9"/>
      <c r="L71" s="9"/>
      <c r="M71" s="9"/>
      <c r="N71" s="9"/>
      <c r="O71" s="9"/>
      <c r="P71" s="9"/>
      <c r="Q71" s="9"/>
      <c r="R71" s="9"/>
    </row>
    <row r="72" spans="1:18" x14ac:dyDescent="0.2">
      <c r="A72" s="9"/>
      <c r="B72" s="9"/>
      <c r="C72" s="9"/>
      <c r="D72" s="9"/>
      <c r="E72" s="9"/>
      <c r="F72" s="9"/>
      <c r="G72" s="9"/>
      <c r="H72" s="5">
        <v>1</v>
      </c>
      <c r="I72" s="9"/>
      <c r="J72" s="9"/>
      <c r="K72" s="9"/>
      <c r="L72" s="9"/>
      <c r="M72" s="9"/>
      <c r="N72" s="9"/>
      <c r="O72" s="9"/>
      <c r="P72" s="9"/>
      <c r="Q72" s="9"/>
      <c r="R72" s="9"/>
    </row>
    <row r="73" spans="1:18" x14ac:dyDescent="0.2">
      <c r="A73" s="9"/>
      <c r="B73" s="9"/>
      <c r="C73" s="9"/>
      <c r="D73" s="9"/>
      <c r="E73" s="9"/>
      <c r="F73" s="9"/>
      <c r="G73" s="9"/>
      <c r="H73" s="5">
        <v>1</v>
      </c>
      <c r="I73" s="9"/>
      <c r="J73" s="9"/>
      <c r="K73" s="9"/>
      <c r="L73" s="9"/>
      <c r="M73" s="9"/>
      <c r="N73" s="9"/>
      <c r="O73" s="9"/>
      <c r="P73" s="9"/>
      <c r="Q73" s="9"/>
      <c r="R73" s="9"/>
    </row>
    <row r="74" spans="1:18" x14ac:dyDescent="0.2">
      <c r="A74" s="9"/>
      <c r="B74" s="9"/>
      <c r="C74" s="9"/>
      <c r="D74" s="9"/>
      <c r="E74" s="9"/>
      <c r="F74" s="9"/>
      <c r="G74" s="9"/>
      <c r="H74" s="5">
        <v>0</v>
      </c>
      <c r="I74" s="9"/>
      <c r="J74" s="9"/>
      <c r="K74" s="9"/>
      <c r="L74" s="9"/>
      <c r="M74" s="9"/>
      <c r="N74" s="9"/>
      <c r="O74" s="9"/>
      <c r="P74" s="9"/>
      <c r="Q74" s="9"/>
      <c r="R74" s="9"/>
    </row>
    <row r="75" spans="1:18" x14ac:dyDescent="0.2">
      <c r="A75" s="9"/>
      <c r="B75" s="9"/>
      <c r="C75" s="9"/>
      <c r="D75" s="9"/>
      <c r="E75" s="9"/>
      <c r="F75" s="9"/>
      <c r="G75" s="9"/>
      <c r="H75" s="5">
        <v>0</v>
      </c>
      <c r="I75" s="9"/>
      <c r="J75" s="9"/>
      <c r="K75" s="9"/>
      <c r="L75" s="9"/>
      <c r="M75" s="9"/>
      <c r="N75" s="9"/>
      <c r="O75" s="9"/>
      <c r="P75" s="9"/>
      <c r="Q75" s="9"/>
      <c r="R75" s="9"/>
    </row>
    <row r="76" spans="1:18" x14ac:dyDescent="0.2">
      <c r="A76" s="9"/>
      <c r="B76" s="9"/>
      <c r="C76" s="9"/>
      <c r="D76" s="9"/>
      <c r="E76" s="9"/>
      <c r="F76" s="9"/>
      <c r="G76" s="9"/>
      <c r="H76" s="5">
        <v>0</v>
      </c>
      <c r="I76" s="9"/>
      <c r="J76" s="9"/>
      <c r="K76" s="9"/>
      <c r="L76" s="9"/>
      <c r="M76" s="9"/>
      <c r="N76" s="9"/>
      <c r="O76" s="9"/>
      <c r="P76" s="9"/>
      <c r="Q76" s="9"/>
      <c r="R76" s="9"/>
    </row>
    <row r="77" spans="1:18" x14ac:dyDescent="0.2">
      <c r="A77" s="9"/>
      <c r="B77" s="9"/>
      <c r="C77" s="9"/>
      <c r="D77" s="9"/>
      <c r="E77" s="9"/>
      <c r="F77" s="9"/>
      <c r="G77" s="9"/>
      <c r="H77" s="5">
        <v>1</v>
      </c>
      <c r="I77" s="9"/>
      <c r="J77" s="9"/>
      <c r="K77" s="9"/>
      <c r="L77" s="9"/>
      <c r="M77" s="9"/>
      <c r="N77" s="9"/>
      <c r="O77" s="9"/>
      <c r="P77" s="9"/>
      <c r="Q77" s="9"/>
      <c r="R77" s="9"/>
    </row>
    <row r="78" spans="1:18" x14ac:dyDescent="0.2">
      <c r="A78" s="9"/>
      <c r="B78" s="9"/>
      <c r="C78" s="9"/>
      <c r="D78" s="9"/>
      <c r="E78" s="9"/>
      <c r="F78" s="9"/>
      <c r="G78" s="9"/>
      <c r="H78" s="5">
        <v>0</v>
      </c>
      <c r="I78" s="9"/>
      <c r="J78" s="9"/>
      <c r="K78" s="9"/>
      <c r="L78" s="9"/>
      <c r="M78" s="9"/>
      <c r="N78" s="9"/>
      <c r="O78" s="9"/>
      <c r="P78" s="9"/>
      <c r="Q78" s="9"/>
      <c r="R78" s="9"/>
    </row>
    <row r="79" spans="1:18" x14ac:dyDescent="0.2">
      <c r="A79" s="9"/>
      <c r="B79" s="9"/>
      <c r="C79" s="9"/>
      <c r="D79" s="9"/>
      <c r="E79" s="9"/>
      <c r="F79" s="9"/>
      <c r="G79" s="9"/>
      <c r="H79" s="5">
        <v>1</v>
      </c>
      <c r="I79" s="9"/>
      <c r="J79" s="9"/>
      <c r="K79" s="9"/>
      <c r="L79" s="9"/>
      <c r="M79" s="9"/>
      <c r="N79" s="9"/>
      <c r="O79" s="9"/>
      <c r="P79" s="9"/>
      <c r="Q79" s="9"/>
      <c r="R79" s="9"/>
    </row>
    <row r="80" spans="1:18" x14ac:dyDescent="0.2">
      <c r="A80" s="9"/>
      <c r="B80" s="9"/>
      <c r="C80" s="9"/>
      <c r="D80" s="9"/>
      <c r="E80" s="9"/>
      <c r="F80" s="9"/>
      <c r="G80" s="9"/>
      <c r="H80" s="5">
        <v>0</v>
      </c>
      <c r="I80" s="9"/>
      <c r="J80" s="9"/>
      <c r="K80" s="9"/>
      <c r="L80" s="9"/>
      <c r="M80" s="9"/>
      <c r="N80" s="9"/>
      <c r="O80" s="9"/>
      <c r="P80" s="9"/>
      <c r="Q80" s="9"/>
      <c r="R80" s="9"/>
    </row>
    <row r="81" spans="1:18" x14ac:dyDescent="0.2">
      <c r="A81" s="9"/>
      <c r="B81" s="9"/>
      <c r="C81" s="9"/>
      <c r="D81" s="9"/>
      <c r="E81" s="9"/>
      <c r="F81" s="9"/>
      <c r="G81" s="9"/>
      <c r="H81" s="5">
        <v>1</v>
      </c>
      <c r="I81" s="9"/>
      <c r="J81" s="9"/>
      <c r="K81" s="9"/>
      <c r="L81" s="9"/>
      <c r="M81" s="9"/>
      <c r="N81" s="9"/>
      <c r="O81" s="9"/>
      <c r="P81" s="9"/>
      <c r="Q81" s="9"/>
      <c r="R81" s="9"/>
    </row>
    <row r="82" spans="1:18" x14ac:dyDescent="0.2">
      <c r="A82" s="9"/>
      <c r="B82" s="9"/>
      <c r="C82" s="9"/>
      <c r="D82" s="9"/>
      <c r="E82" s="9"/>
      <c r="F82" s="9"/>
      <c r="G82" s="9"/>
      <c r="H82" s="5">
        <v>2</v>
      </c>
      <c r="I82" s="9"/>
      <c r="J82" s="9"/>
      <c r="K82" s="9"/>
      <c r="L82" s="9"/>
      <c r="M82" s="9"/>
      <c r="N82" s="9"/>
      <c r="O82" s="9"/>
      <c r="P82" s="9"/>
      <c r="Q82" s="9"/>
      <c r="R82" s="9"/>
    </row>
    <row r="83" spans="1:18" x14ac:dyDescent="0.2">
      <c r="A83" s="9"/>
      <c r="B83" s="9"/>
      <c r="C83" s="9"/>
      <c r="D83" s="9"/>
      <c r="E83" s="9"/>
      <c r="F83" s="9"/>
      <c r="G83" s="9"/>
      <c r="H83" s="5">
        <v>1</v>
      </c>
      <c r="I83" s="9"/>
      <c r="J83" s="9"/>
      <c r="K83" s="9"/>
      <c r="L83" s="9"/>
      <c r="M83" s="9"/>
      <c r="N83" s="9"/>
      <c r="O83" s="9"/>
      <c r="P83" s="9"/>
      <c r="Q83" s="9"/>
      <c r="R83" s="9"/>
    </row>
    <row r="84" spans="1:18" x14ac:dyDescent="0.2">
      <c r="A84" s="9"/>
      <c r="B84" s="9"/>
      <c r="C84" s="9"/>
      <c r="D84" s="9"/>
      <c r="E84" s="9"/>
      <c r="F84" s="9"/>
      <c r="G84" s="9"/>
      <c r="H84" s="5">
        <v>1</v>
      </c>
      <c r="I84" s="9"/>
      <c r="J84" s="9"/>
      <c r="K84" s="9"/>
      <c r="L84" s="9"/>
      <c r="M84" s="9"/>
      <c r="N84" s="9"/>
      <c r="O84" s="9"/>
      <c r="P84" s="9"/>
      <c r="Q84" s="9"/>
      <c r="R84" s="9"/>
    </row>
    <row r="85" spans="1:18" x14ac:dyDescent="0.2">
      <c r="A85" s="9"/>
      <c r="B85" s="9"/>
      <c r="C85" s="9"/>
      <c r="D85" s="9"/>
      <c r="E85" s="9"/>
      <c r="F85" s="9"/>
      <c r="G85" s="9"/>
      <c r="H85" s="5">
        <v>1</v>
      </c>
      <c r="I85" s="9"/>
      <c r="J85" s="9"/>
      <c r="K85" s="9"/>
      <c r="L85" s="9"/>
      <c r="M85" s="9"/>
      <c r="N85" s="9"/>
      <c r="O85" s="9"/>
      <c r="P85" s="9"/>
      <c r="Q85" s="9"/>
      <c r="R85" s="9"/>
    </row>
    <row r="86" spans="1:18" x14ac:dyDescent="0.2">
      <c r="A86" s="9"/>
      <c r="B86" s="9"/>
      <c r="C86" s="9"/>
      <c r="D86" s="9"/>
      <c r="E86" s="9"/>
      <c r="F86" s="9"/>
      <c r="G86" s="9"/>
      <c r="H86" s="5">
        <v>2</v>
      </c>
      <c r="I86" s="9"/>
      <c r="J86" s="9"/>
      <c r="K86" s="9"/>
      <c r="L86" s="9"/>
      <c r="M86" s="9"/>
      <c r="N86" s="9"/>
      <c r="O86" s="9"/>
      <c r="P86" s="9"/>
      <c r="Q86" s="9"/>
      <c r="R86" s="9"/>
    </row>
    <row r="87" spans="1:18" x14ac:dyDescent="0.2">
      <c r="A87" s="9"/>
      <c r="B87" s="30"/>
      <c r="C87" s="9"/>
      <c r="D87" s="9"/>
      <c r="E87" s="9"/>
      <c r="F87" s="9"/>
      <c r="G87" s="9"/>
      <c r="H87" s="5">
        <v>1</v>
      </c>
      <c r="I87" s="9"/>
      <c r="J87" s="9"/>
      <c r="K87" s="9"/>
      <c r="L87" s="9"/>
      <c r="M87" s="9"/>
      <c r="N87" s="9"/>
      <c r="O87" s="9"/>
      <c r="P87" s="9"/>
      <c r="Q87" s="9"/>
      <c r="R87" s="9"/>
    </row>
    <row r="88" spans="1:18" x14ac:dyDescent="0.2">
      <c r="A88" s="9"/>
      <c r="B88" s="9"/>
      <c r="C88" s="9"/>
      <c r="D88" s="9"/>
      <c r="E88" s="9"/>
      <c r="F88" s="9"/>
      <c r="G88" s="9"/>
      <c r="H88" s="5">
        <v>1</v>
      </c>
      <c r="I88" s="9"/>
      <c r="J88" s="9"/>
      <c r="K88" s="9"/>
      <c r="L88" s="9"/>
      <c r="M88" s="9"/>
      <c r="N88" s="9"/>
      <c r="O88" s="9"/>
      <c r="P88" s="9"/>
      <c r="Q88" s="9"/>
      <c r="R88" s="9"/>
    </row>
    <row r="89" spans="1:18" x14ac:dyDescent="0.2">
      <c r="A89" s="9"/>
      <c r="B89" s="9"/>
      <c r="C89" s="9"/>
      <c r="D89" s="9"/>
      <c r="E89" s="9"/>
      <c r="F89" s="9"/>
      <c r="G89" s="9"/>
      <c r="H89" s="5">
        <v>0</v>
      </c>
      <c r="I89" s="9"/>
      <c r="J89" s="9"/>
      <c r="K89" s="9"/>
      <c r="L89" s="9"/>
      <c r="M89" s="9"/>
      <c r="N89" s="9"/>
      <c r="O89" s="9"/>
      <c r="P89" s="9"/>
      <c r="Q89" s="9"/>
      <c r="R89" s="9"/>
    </row>
    <row r="90" spans="1:18" x14ac:dyDescent="0.2">
      <c r="A90" s="9"/>
      <c r="B90" s="9"/>
      <c r="C90" s="9"/>
      <c r="D90" s="9"/>
      <c r="E90" s="9"/>
      <c r="F90" s="9"/>
      <c r="G90" s="9"/>
      <c r="H90" s="5">
        <v>0</v>
      </c>
      <c r="I90" s="9"/>
      <c r="J90" s="9"/>
      <c r="K90" s="9"/>
      <c r="L90" s="9"/>
      <c r="M90" s="9"/>
      <c r="N90" s="9"/>
      <c r="O90" s="9"/>
      <c r="P90" s="9"/>
      <c r="Q90" s="9"/>
      <c r="R90" s="9"/>
    </row>
    <row r="91" spans="1:18" x14ac:dyDescent="0.2">
      <c r="A91" s="9"/>
      <c r="B91" s="9"/>
      <c r="C91" s="9"/>
      <c r="D91" s="9"/>
      <c r="E91" s="9"/>
      <c r="F91" s="9"/>
      <c r="G91" s="9"/>
      <c r="H91" s="5">
        <v>1</v>
      </c>
      <c r="I91" s="9"/>
      <c r="J91" s="9"/>
      <c r="K91" s="9"/>
      <c r="L91" s="9"/>
      <c r="M91" s="9"/>
      <c r="N91" s="9"/>
      <c r="O91" s="9"/>
      <c r="P91" s="9"/>
      <c r="Q91" s="9"/>
      <c r="R91" s="9"/>
    </row>
    <row r="92" spans="1:18" x14ac:dyDescent="0.2">
      <c r="A92" s="9"/>
      <c r="B92" s="9"/>
      <c r="C92" s="9"/>
      <c r="D92" s="9"/>
      <c r="E92" s="9"/>
      <c r="F92" s="9"/>
      <c r="G92" s="9"/>
      <c r="H92" s="5">
        <v>2</v>
      </c>
      <c r="I92" s="9"/>
      <c r="J92" s="9"/>
      <c r="K92" s="9"/>
      <c r="L92" s="9"/>
      <c r="M92" s="9"/>
      <c r="N92" s="9"/>
      <c r="O92" s="9"/>
      <c r="P92" s="9"/>
      <c r="Q92" s="9"/>
      <c r="R92" s="9"/>
    </row>
    <row r="93" spans="1:18" x14ac:dyDescent="0.2">
      <c r="A93" s="9"/>
      <c r="B93" s="9"/>
      <c r="C93" s="9"/>
      <c r="D93" s="9"/>
      <c r="E93" s="9"/>
      <c r="F93" s="9"/>
      <c r="G93" s="9"/>
      <c r="H93" s="5">
        <v>0</v>
      </c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1:18" x14ac:dyDescent="0.2">
      <c r="A94" s="9"/>
      <c r="B94" s="9"/>
      <c r="C94" s="9"/>
      <c r="D94" s="9"/>
      <c r="E94" s="9"/>
      <c r="F94" s="9"/>
      <c r="G94" s="9"/>
      <c r="H94" s="5">
        <v>0</v>
      </c>
      <c r="I94" s="9"/>
      <c r="J94" s="9"/>
      <c r="K94" s="9"/>
      <c r="L94" s="9"/>
      <c r="M94" s="9"/>
      <c r="N94" s="9"/>
      <c r="O94" s="9"/>
      <c r="P94" s="9"/>
      <c r="Q94" s="9"/>
      <c r="R94" s="9"/>
    </row>
    <row r="95" spans="1:18" x14ac:dyDescent="0.2">
      <c r="A95" s="9"/>
      <c r="B95" s="9"/>
      <c r="C95" s="9"/>
      <c r="D95" s="9"/>
      <c r="E95" s="9"/>
      <c r="F95" s="9"/>
      <c r="G95" s="9"/>
      <c r="H95" s="5">
        <v>2</v>
      </c>
      <c r="I95" s="9"/>
      <c r="J95" s="9"/>
      <c r="K95" s="9"/>
      <c r="L95" s="9"/>
      <c r="M95" s="9"/>
      <c r="N95" s="9"/>
      <c r="O95" s="9"/>
      <c r="P95" s="9"/>
      <c r="Q95" s="9"/>
      <c r="R95" s="9"/>
    </row>
    <row r="96" spans="1:18" x14ac:dyDescent="0.2">
      <c r="A96" s="9"/>
      <c r="B96" s="9"/>
      <c r="C96" s="9"/>
      <c r="D96" s="9"/>
      <c r="E96" s="9"/>
      <c r="F96" s="9"/>
      <c r="G96" s="9"/>
      <c r="H96" s="5">
        <v>0</v>
      </c>
      <c r="I96" s="9"/>
      <c r="J96" s="9"/>
      <c r="K96" s="9"/>
      <c r="L96" s="9"/>
      <c r="M96" s="9"/>
      <c r="N96" s="9"/>
      <c r="O96" s="9"/>
      <c r="P96" s="9"/>
      <c r="Q96" s="9"/>
      <c r="R96" s="9"/>
    </row>
    <row r="97" spans="8:8" x14ac:dyDescent="0.2">
      <c r="H97" s="5">
        <v>0</v>
      </c>
    </row>
    <row r="98" spans="8:8" x14ac:dyDescent="0.2">
      <c r="H98" s="5">
        <v>0</v>
      </c>
    </row>
    <row r="99" spans="8:8" x14ac:dyDescent="0.2">
      <c r="H99" s="5">
        <v>0</v>
      </c>
    </row>
    <row r="100" spans="8:8" x14ac:dyDescent="0.2">
      <c r="H100" s="5">
        <v>0</v>
      </c>
    </row>
    <row r="101" spans="8:8" x14ac:dyDescent="0.2">
      <c r="H101" s="5">
        <v>0</v>
      </c>
    </row>
    <row r="102" spans="8:8" x14ac:dyDescent="0.2">
      <c r="H102" s="5">
        <v>0</v>
      </c>
    </row>
    <row r="103" spans="8:8" x14ac:dyDescent="0.2">
      <c r="H103" s="5">
        <v>1</v>
      </c>
    </row>
    <row r="104" spans="8:8" x14ac:dyDescent="0.2">
      <c r="H104" s="5">
        <v>2</v>
      </c>
    </row>
    <row r="105" spans="8:8" x14ac:dyDescent="0.2">
      <c r="H105" s="5">
        <v>0</v>
      </c>
    </row>
    <row r="106" spans="8:8" x14ac:dyDescent="0.2">
      <c r="H106" s="5">
        <v>0</v>
      </c>
    </row>
    <row r="107" spans="8:8" x14ac:dyDescent="0.2">
      <c r="H107" s="5">
        <v>0</v>
      </c>
    </row>
    <row r="108" spans="8:8" x14ac:dyDescent="0.2">
      <c r="H108" s="5">
        <v>0</v>
      </c>
    </row>
    <row r="109" spans="8:8" x14ac:dyDescent="0.2">
      <c r="H109" s="5">
        <v>1</v>
      </c>
    </row>
    <row r="110" spans="8:8" x14ac:dyDescent="0.2">
      <c r="H110" s="5">
        <v>0</v>
      </c>
    </row>
    <row r="111" spans="8:8" x14ac:dyDescent="0.2">
      <c r="H111" s="5">
        <v>0</v>
      </c>
    </row>
    <row r="112" spans="8:8" x14ac:dyDescent="0.2">
      <c r="H112" s="5">
        <v>0</v>
      </c>
    </row>
    <row r="113" spans="8:8" x14ac:dyDescent="0.2">
      <c r="H113" s="5">
        <v>0</v>
      </c>
    </row>
    <row r="114" spans="8:8" x14ac:dyDescent="0.2">
      <c r="H114" s="5">
        <v>0</v>
      </c>
    </row>
    <row r="115" spans="8:8" x14ac:dyDescent="0.2">
      <c r="H115" s="5">
        <v>1</v>
      </c>
    </row>
    <row r="116" spans="8:8" x14ac:dyDescent="0.2">
      <c r="H116" s="5">
        <v>1</v>
      </c>
    </row>
    <row r="117" spans="8:8" x14ac:dyDescent="0.2">
      <c r="H117" s="5">
        <v>0</v>
      </c>
    </row>
    <row r="118" spans="8:8" x14ac:dyDescent="0.2">
      <c r="H118" s="5">
        <v>0</v>
      </c>
    </row>
    <row r="119" spans="8:8" x14ac:dyDescent="0.2">
      <c r="H119" s="5">
        <v>0</v>
      </c>
    </row>
    <row r="120" spans="8:8" x14ac:dyDescent="0.2">
      <c r="H120" s="5">
        <v>1</v>
      </c>
    </row>
    <row r="121" spans="8:8" x14ac:dyDescent="0.2">
      <c r="H121" s="5">
        <v>1</v>
      </c>
    </row>
    <row r="122" spans="8:8" x14ac:dyDescent="0.2">
      <c r="H122" s="5">
        <v>0</v>
      </c>
    </row>
    <row r="123" spans="8:8" x14ac:dyDescent="0.2">
      <c r="H123" s="5">
        <v>1</v>
      </c>
    </row>
    <row r="124" spans="8:8" x14ac:dyDescent="0.2">
      <c r="H124" s="5">
        <v>0</v>
      </c>
    </row>
    <row r="125" spans="8:8" x14ac:dyDescent="0.2">
      <c r="H125" s="5">
        <v>0</v>
      </c>
    </row>
    <row r="126" spans="8:8" x14ac:dyDescent="0.2">
      <c r="H126" s="5">
        <v>2</v>
      </c>
    </row>
    <row r="127" spans="8:8" x14ac:dyDescent="0.2">
      <c r="H127" s="5">
        <v>0</v>
      </c>
    </row>
    <row r="128" spans="8:8" x14ac:dyDescent="0.2">
      <c r="H128" s="5">
        <v>2</v>
      </c>
    </row>
    <row r="129" spans="8:8" x14ac:dyDescent="0.2">
      <c r="H129" s="5">
        <v>3</v>
      </c>
    </row>
    <row r="130" spans="8:8" x14ac:dyDescent="0.2">
      <c r="H130" s="5">
        <v>0</v>
      </c>
    </row>
    <row r="131" spans="8:8" x14ac:dyDescent="0.2">
      <c r="H131" s="5">
        <v>0</v>
      </c>
    </row>
    <row r="132" spans="8:8" x14ac:dyDescent="0.2">
      <c r="H132" s="5">
        <v>3</v>
      </c>
    </row>
    <row r="133" spans="8:8" x14ac:dyDescent="0.2">
      <c r="H133" s="5">
        <v>0</v>
      </c>
    </row>
    <row r="134" spans="8:8" x14ac:dyDescent="0.2">
      <c r="H134" s="5">
        <v>0</v>
      </c>
    </row>
    <row r="135" spans="8:8" x14ac:dyDescent="0.2">
      <c r="H135" s="5">
        <v>0</v>
      </c>
    </row>
    <row r="136" spans="8:8" x14ac:dyDescent="0.2">
      <c r="H136" s="5">
        <v>1</v>
      </c>
    </row>
    <row r="137" spans="8:8" x14ac:dyDescent="0.2">
      <c r="H137" s="5">
        <v>1</v>
      </c>
    </row>
    <row r="138" spans="8:8" x14ac:dyDescent="0.2">
      <c r="H138" s="5">
        <v>0</v>
      </c>
    </row>
    <row r="139" spans="8:8" x14ac:dyDescent="0.2">
      <c r="H139" s="5">
        <v>1</v>
      </c>
    </row>
    <row r="140" spans="8:8" x14ac:dyDescent="0.2">
      <c r="H140" s="5">
        <v>0</v>
      </c>
    </row>
    <row r="141" spans="8:8" x14ac:dyDescent="0.2">
      <c r="H141" s="5">
        <v>0</v>
      </c>
    </row>
    <row r="142" spans="8:8" x14ac:dyDescent="0.2">
      <c r="H142" s="5">
        <v>0</v>
      </c>
    </row>
    <row r="143" spans="8:8" x14ac:dyDescent="0.2">
      <c r="H143" s="5">
        <v>0</v>
      </c>
    </row>
    <row r="144" spans="8:8" x14ac:dyDescent="0.2">
      <c r="H144" s="5">
        <v>0</v>
      </c>
    </row>
    <row r="145" spans="8:8" x14ac:dyDescent="0.2">
      <c r="H145" s="5">
        <v>1</v>
      </c>
    </row>
    <row r="146" spans="8:8" x14ac:dyDescent="0.2">
      <c r="H146" s="5">
        <v>0</v>
      </c>
    </row>
    <row r="147" spans="8:8" x14ac:dyDescent="0.2">
      <c r="H147" s="5">
        <v>0</v>
      </c>
    </row>
    <row r="148" spans="8:8" x14ac:dyDescent="0.2">
      <c r="H148" s="5">
        <v>0</v>
      </c>
    </row>
    <row r="149" spans="8:8" x14ac:dyDescent="0.2">
      <c r="H149" s="5">
        <v>0</v>
      </c>
    </row>
    <row r="150" spans="8:8" x14ac:dyDescent="0.2">
      <c r="H150" s="5">
        <v>0</v>
      </c>
    </row>
    <row r="151" spans="8:8" x14ac:dyDescent="0.2">
      <c r="H151" s="5">
        <v>1</v>
      </c>
    </row>
    <row r="152" spans="8:8" x14ac:dyDescent="0.2">
      <c r="H152" s="5">
        <v>1</v>
      </c>
    </row>
    <row r="153" spans="8:8" x14ac:dyDescent="0.2">
      <c r="H153" s="5">
        <v>0</v>
      </c>
    </row>
    <row r="154" spans="8:8" x14ac:dyDescent="0.2">
      <c r="H154" s="5">
        <v>2</v>
      </c>
    </row>
    <row r="155" spans="8:8" x14ac:dyDescent="0.2">
      <c r="H155" s="5">
        <v>0</v>
      </c>
    </row>
    <row r="156" spans="8:8" x14ac:dyDescent="0.2">
      <c r="H156" s="5">
        <v>0</v>
      </c>
    </row>
    <row r="157" spans="8:8" x14ac:dyDescent="0.2">
      <c r="H157" s="5">
        <v>0</v>
      </c>
    </row>
    <row r="158" spans="8:8" x14ac:dyDescent="0.2">
      <c r="H158" s="5">
        <v>0</v>
      </c>
    </row>
    <row r="159" spans="8:8" x14ac:dyDescent="0.2">
      <c r="H159" s="5">
        <v>0</v>
      </c>
    </row>
    <row r="160" spans="8:8" x14ac:dyDescent="0.2">
      <c r="H160" s="5">
        <v>0</v>
      </c>
    </row>
    <row r="161" spans="8:8" x14ac:dyDescent="0.2">
      <c r="H161" s="5">
        <v>0</v>
      </c>
    </row>
    <row r="162" spans="8:8" x14ac:dyDescent="0.2">
      <c r="H162" s="5">
        <v>0</v>
      </c>
    </row>
    <row r="163" spans="8:8" x14ac:dyDescent="0.2">
      <c r="H163" s="5">
        <v>0</v>
      </c>
    </row>
    <row r="164" spans="8:8" x14ac:dyDescent="0.2">
      <c r="H164" s="5">
        <v>0</v>
      </c>
    </row>
    <row r="165" spans="8:8" x14ac:dyDescent="0.2">
      <c r="H165" s="5">
        <v>1</v>
      </c>
    </row>
    <row r="166" spans="8:8" x14ac:dyDescent="0.2">
      <c r="H166" s="5">
        <v>0</v>
      </c>
    </row>
    <row r="167" spans="8:8" x14ac:dyDescent="0.2">
      <c r="H167" s="5">
        <v>0</v>
      </c>
    </row>
    <row r="168" spans="8:8" x14ac:dyDescent="0.2">
      <c r="H168" s="5">
        <v>1</v>
      </c>
    </row>
    <row r="169" spans="8:8" x14ac:dyDescent="0.2">
      <c r="H169" s="5">
        <v>1</v>
      </c>
    </row>
    <row r="170" spans="8:8" x14ac:dyDescent="0.2">
      <c r="H170" s="5">
        <v>0</v>
      </c>
    </row>
    <row r="171" spans="8:8" x14ac:dyDescent="0.2">
      <c r="H171" s="5">
        <v>1</v>
      </c>
    </row>
    <row r="172" spans="8:8" x14ac:dyDescent="0.2">
      <c r="H172" s="5">
        <v>0</v>
      </c>
    </row>
    <row r="173" spans="8:8" x14ac:dyDescent="0.2">
      <c r="H173" s="5">
        <v>0</v>
      </c>
    </row>
    <row r="174" spans="8:8" x14ac:dyDescent="0.2">
      <c r="H174" s="5">
        <v>0</v>
      </c>
    </row>
    <row r="175" spans="8:8" x14ac:dyDescent="0.2">
      <c r="H175" s="5">
        <v>0</v>
      </c>
    </row>
    <row r="176" spans="8:8" x14ac:dyDescent="0.2">
      <c r="H176" s="5">
        <v>0</v>
      </c>
    </row>
    <row r="177" spans="8:8" x14ac:dyDescent="0.2">
      <c r="H177" s="5">
        <v>2</v>
      </c>
    </row>
    <row r="178" spans="8:8" x14ac:dyDescent="0.2">
      <c r="H178" s="5">
        <v>0</v>
      </c>
    </row>
    <row r="179" spans="8:8" x14ac:dyDescent="0.2">
      <c r="H179" s="5">
        <v>0</v>
      </c>
    </row>
    <row r="180" spans="8:8" x14ac:dyDescent="0.2">
      <c r="H180" s="5">
        <v>0</v>
      </c>
    </row>
    <row r="181" spans="8:8" x14ac:dyDescent="0.2">
      <c r="H181" s="5">
        <v>2</v>
      </c>
    </row>
    <row r="182" spans="8:8" x14ac:dyDescent="0.2">
      <c r="H182" s="5">
        <v>1</v>
      </c>
    </row>
    <row r="183" spans="8:8" x14ac:dyDescent="0.2">
      <c r="H183" s="5">
        <v>0</v>
      </c>
    </row>
    <row r="184" spans="8:8" x14ac:dyDescent="0.2">
      <c r="H184" s="5">
        <v>0</v>
      </c>
    </row>
    <row r="185" spans="8:8" x14ac:dyDescent="0.2">
      <c r="H185" s="5">
        <v>0</v>
      </c>
    </row>
    <row r="186" spans="8:8" x14ac:dyDescent="0.2">
      <c r="H186" s="5">
        <v>1</v>
      </c>
    </row>
    <row r="187" spans="8:8" x14ac:dyDescent="0.2">
      <c r="H187" s="5">
        <v>0</v>
      </c>
    </row>
    <row r="188" spans="8:8" x14ac:dyDescent="0.2">
      <c r="H188" s="5">
        <v>1</v>
      </c>
    </row>
    <row r="189" spans="8:8" x14ac:dyDescent="0.2">
      <c r="H189" s="5">
        <v>1</v>
      </c>
    </row>
    <row r="190" spans="8:8" x14ac:dyDescent="0.2">
      <c r="H190" s="5">
        <v>1</v>
      </c>
    </row>
    <row r="191" spans="8:8" x14ac:dyDescent="0.2">
      <c r="H191" s="5">
        <v>0</v>
      </c>
    </row>
    <row r="192" spans="8:8" x14ac:dyDescent="0.2">
      <c r="H192" s="5">
        <v>1</v>
      </c>
    </row>
    <row r="193" spans="8:8" x14ac:dyDescent="0.2">
      <c r="H193" s="5">
        <v>0</v>
      </c>
    </row>
    <row r="194" spans="8:8" x14ac:dyDescent="0.2">
      <c r="H194" s="5">
        <v>1</v>
      </c>
    </row>
    <row r="195" spans="8:8" x14ac:dyDescent="0.2">
      <c r="H195" s="5">
        <v>0</v>
      </c>
    </row>
    <row r="196" spans="8:8" x14ac:dyDescent="0.2">
      <c r="H196" s="5">
        <v>0</v>
      </c>
    </row>
    <row r="197" spans="8:8" x14ac:dyDescent="0.2">
      <c r="H197" s="5">
        <v>0</v>
      </c>
    </row>
    <row r="198" spans="8:8" x14ac:dyDescent="0.2">
      <c r="H198" s="5">
        <v>0</v>
      </c>
    </row>
    <row r="199" spans="8:8" x14ac:dyDescent="0.2">
      <c r="H199" s="5">
        <v>1</v>
      </c>
    </row>
    <row r="200" spans="8:8" x14ac:dyDescent="0.2">
      <c r="H200" s="5">
        <v>0</v>
      </c>
    </row>
    <row r="201" spans="8:8" x14ac:dyDescent="0.2">
      <c r="H201" s="5">
        <v>0</v>
      </c>
    </row>
    <row r="202" spans="8:8" x14ac:dyDescent="0.2">
      <c r="H202" s="5">
        <v>0</v>
      </c>
    </row>
    <row r="203" spans="8:8" x14ac:dyDescent="0.2">
      <c r="H203" s="5">
        <v>0</v>
      </c>
    </row>
    <row r="204" spans="8:8" x14ac:dyDescent="0.2">
      <c r="H204" s="5">
        <v>1</v>
      </c>
    </row>
    <row r="205" spans="8:8" x14ac:dyDescent="0.2">
      <c r="H205" s="5">
        <v>0</v>
      </c>
    </row>
    <row r="206" spans="8:8" x14ac:dyDescent="0.2">
      <c r="H206" s="5">
        <v>0</v>
      </c>
    </row>
    <row r="207" spans="8:8" x14ac:dyDescent="0.2">
      <c r="H207" s="5">
        <v>0</v>
      </c>
    </row>
    <row r="208" spans="8:8" x14ac:dyDescent="0.2">
      <c r="H208" s="5">
        <v>2</v>
      </c>
    </row>
    <row r="209" spans="8:8" x14ac:dyDescent="0.2">
      <c r="H209" s="5">
        <v>1</v>
      </c>
    </row>
    <row r="210" spans="8:8" x14ac:dyDescent="0.2">
      <c r="H210" s="5">
        <v>2</v>
      </c>
    </row>
    <row r="211" spans="8:8" x14ac:dyDescent="0.2">
      <c r="H211" s="5">
        <v>0</v>
      </c>
    </row>
    <row r="212" spans="8:8" x14ac:dyDescent="0.2">
      <c r="H212" s="5">
        <v>0</v>
      </c>
    </row>
    <row r="213" spans="8:8" x14ac:dyDescent="0.2">
      <c r="H213" s="5">
        <v>0</v>
      </c>
    </row>
    <row r="214" spans="8:8" x14ac:dyDescent="0.2">
      <c r="H214" s="5">
        <v>0</v>
      </c>
    </row>
    <row r="215" spans="8:8" x14ac:dyDescent="0.2">
      <c r="H215" s="5">
        <v>0</v>
      </c>
    </row>
    <row r="216" spans="8:8" x14ac:dyDescent="0.2">
      <c r="H216" s="5">
        <v>1</v>
      </c>
    </row>
    <row r="217" spans="8:8" x14ac:dyDescent="0.2">
      <c r="H217" s="5">
        <v>0</v>
      </c>
    </row>
    <row r="218" spans="8:8" x14ac:dyDescent="0.2">
      <c r="H218" s="5">
        <v>0</v>
      </c>
    </row>
    <row r="219" spans="8:8" x14ac:dyDescent="0.2">
      <c r="H219" s="5">
        <v>1</v>
      </c>
    </row>
    <row r="220" spans="8:8" x14ac:dyDescent="0.2">
      <c r="H220" s="5">
        <v>0</v>
      </c>
    </row>
    <row r="221" spans="8:8" x14ac:dyDescent="0.2">
      <c r="H221" s="5">
        <v>0</v>
      </c>
    </row>
    <row r="222" spans="8:8" x14ac:dyDescent="0.2">
      <c r="H222" s="5">
        <v>0</v>
      </c>
    </row>
    <row r="223" spans="8:8" x14ac:dyDescent="0.2">
      <c r="H223" s="5">
        <v>1</v>
      </c>
    </row>
    <row r="224" spans="8:8" x14ac:dyDescent="0.2">
      <c r="H224" s="5">
        <v>1</v>
      </c>
    </row>
    <row r="225" spans="8:8" x14ac:dyDescent="0.2">
      <c r="H225" s="5">
        <v>0</v>
      </c>
    </row>
    <row r="226" spans="8:8" x14ac:dyDescent="0.2">
      <c r="H226" s="5">
        <v>0</v>
      </c>
    </row>
    <row r="227" spans="8:8" x14ac:dyDescent="0.2">
      <c r="H227" s="5">
        <v>1</v>
      </c>
    </row>
    <row r="228" spans="8:8" x14ac:dyDescent="0.2">
      <c r="H228" s="5">
        <v>1</v>
      </c>
    </row>
    <row r="229" spans="8:8" x14ac:dyDescent="0.2">
      <c r="H229" s="5">
        <v>1</v>
      </c>
    </row>
    <row r="230" spans="8:8" x14ac:dyDescent="0.2">
      <c r="H230" s="5">
        <v>0</v>
      </c>
    </row>
    <row r="231" spans="8:8" x14ac:dyDescent="0.2">
      <c r="H231" s="5">
        <v>0</v>
      </c>
    </row>
    <row r="232" spans="8:8" x14ac:dyDescent="0.2">
      <c r="H232" s="5">
        <v>1</v>
      </c>
    </row>
    <row r="233" spans="8:8" x14ac:dyDescent="0.2">
      <c r="H233" s="5">
        <v>3</v>
      </c>
    </row>
    <row r="234" spans="8:8" x14ac:dyDescent="0.2">
      <c r="H234" s="5">
        <v>1</v>
      </c>
    </row>
    <row r="235" spans="8:8" x14ac:dyDescent="0.2">
      <c r="H235" s="5">
        <v>1</v>
      </c>
    </row>
    <row r="236" spans="8:8" x14ac:dyDescent="0.2">
      <c r="H236" s="5">
        <v>0</v>
      </c>
    </row>
    <row r="237" spans="8:8" x14ac:dyDescent="0.2">
      <c r="H237" s="5">
        <v>1</v>
      </c>
    </row>
    <row r="238" spans="8:8" x14ac:dyDescent="0.2">
      <c r="H238" s="5">
        <v>1</v>
      </c>
    </row>
    <row r="239" spans="8:8" x14ac:dyDescent="0.2">
      <c r="H239" s="5">
        <v>0</v>
      </c>
    </row>
    <row r="240" spans="8:8" x14ac:dyDescent="0.2">
      <c r="H240" s="5">
        <v>0</v>
      </c>
    </row>
    <row r="241" spans="8:8" x14ac:dyDescent="0.2">
      <c r="H241" s="5">
        <v>0</v>
      </c>
    </row>
    <row r="242" spans="8:8" x14ac:dyDescent="0.2">
      <c r="H242" s="5">
        <v>0</v>
      </c>
    </row>
    <row r="243" spans="8:8" x14ac:dyDescent="0.2">
      <c r="H243" s="5">
        <v>0</v>
      </c>
    </row>
    <row r="244" spans="8:8" x14ac:dyDescent="0.2">
      <c r="H244" s="5">
        <v>0</v>
      </c>
    </row>
    <row r="245" spans="8:8" x14ac:dyDescent="0.2">
      <c r="H245" s="5">
        <v>0</v>
      </c>
    </row>
    <row r="246" spans="8:8" x14ac:dyDescent="0.2">
      <c r="H246" s="5">
        <v>1</v>
      </c>
    </row>
    <row r="247" spans="8:8" x14ac:dyDescent="0.2">
      <c r="H247" s="5">
        <v>3</v>
      </c>
    </row>
    <row r="248" spans="8:8" x14ac:dyDescent="0.2">
      <c r="H248" s="5">
        <v>1</v>
      </c>
    </row>
    <row r="249" spans="8:8" x14ac:dyDescent="0.2">
      <c r="H249" s="5">
        <v>0</v>
      </c>
    </row>
    <row r="250" spans="8:8" x14ac:dyDescent="0.2">
      <c r="H250" s="5">
        <v>0</v>
      </c>
    </row>
    <row r="251" spans="8:8" x14ac:dyDescent="0.2">
      <c r="H251" s="5">
        <v>0</v>
      </c>
    </row>
    <row r="252" spans="8:8" x14ac:dyDescent="0.2">
      <c r="H252" s="5">
        <v>0</v>
      </c>
    </row>
    <row r="253" spans="8:8" x14ac:dyDescent="0.2">
      <c r="H253" s="5">
        <v>1</v>
      </c>
    </row>
    <row r="254" spans="8:8" x14ac:dyDescent="0.2">
      <c r="H254" s="5">
        <v>0</v>
      </c>
    </row>
    <row r="255" spans="8:8" x14ac:dyDescent="0.2">
      <c r="H255" s="5">
        <v>0</v>
      </c>
    </row>
    <row r="256" spans="8:8" x14ac:dyDescent="0.2">
      <c r="H256" s="5">
        <v>1</v>
      </c>
    </row>
    <row r="257" spans="8:8" x14ac:dyDescent="0.2">
      <c r="H257" s="5">
        <v>0</v>
      </c>
    </row>
    <row r="258" spans="8:8" x14ac:dyDescent="0.2">
      <c r="H258" s="5">
        <v>1</v>
      </c>
    </row>
    <row r="259" spans="8:8" x14ac:dyDescent="0.2">
      <c r="H259" s="5">
        <v>3</v>
      </c>
    </row>
    <row r="260" spans="8:8" x14ac:dyDescent="0.2">
      <c r="H260" s="5">
        <v>2</v>
      </c>
    </row>
    <row r="261" spans="8:8" x14ac:dyDescent="0.2">
      <c r="H261" s="5">
        <v>0</v>
      </c>
    </row>
    <row r="262" spans="8:8" x14ac:dyDescent="0.2">
      <c r="H262" s="5">
        <v>1</v>
      </c>
    </row>
    <row r="263" spans="8:8" x14ac:dyDescent="0.2">
      <c r="H263" s="5">
        <v>0</v>
      </c>
    </row>
    <row r="264" spans="8:8" x14ac:dyDescent="0.2">
      <c r="H264" s="5">
        <v>1</v>
      </c>
    </row>
    <row r="265" spans="8:8" x14ac:dyDescent="0.2">
      <c r="H265" s="5">
        <v>2</v>
      </c>
    </row>
    <row r="266" spans="8:8" x14ac:dyDescent="0.2">
      <c r="H266" s="5">
        <v>0</v>
      </c>
    </row>
    <row r="267" spans="8:8" x14ac:dyDescent="0.2">
      <c r="H267" s="5">
        <v>1</v>
      </c>
    </row>
    <row r="268" spans="8:8" x14ac:dyDescent="0.2">
      <c r="H268" s="5">
        <v>1</v>
      </c>
    </row>
    <row r="269" spans="8:8" x14ac:dyDescent="0.2">
      <c r="H269" s="5">
        <v>1</v>
      </c>
    </row>
    <row r="270" spans="8:8" x14ac:dyDescent="0.2">
      <c r="H270" s="5">
        <v>0</v>
      </c>
    </row>
    <row r="271" spans="8:8" x14ac:dyDescent="0.2">
      <c r="H271" s="5">
        <v>0</v>
      </c>
    </row>
    <row r="272" spans="8:8" x14ac:dyDescent="0.2">
      <c r="H272" s="5">
        <v>0</v>
      </c>
    </row>
    <row r="273" spans="8:8" x14ac:dyDescent="0.2">
      <c r="H273" s="5">
        <v>1</v>
      </c>
    </row>
    <row r="274" spans="8:8" x14ac:dyDescent="0.2">
      <c r="H274" s="5">
        <v>0</v>
      </c>
    </row>
    <row r="275" spans="8:8" x14ac:dyDescent="0.2">
      <c r="H275" s="5">
        <v>0</v>
      </c>
    </row>
    <row r="276" spans="8:8" x14ac:dyDescent="0.2">
      <c r="H276" s="5">
        <v>1</v>
      </c>
    </row>
    <row r="277" spans="8:8" x14ac:dyDescent="0.2">
      <c r="H277" s="5">
        <v>0</v>
      </c>
    </row>
    <row r="278" spans="8:8" x14ac:dyDescent="0.2">
      <c r="H278" s="5">
        <v>1</v>
      </c>
    </row>
    <row r="279" spans="8:8" x14ac:dyDescent="0.2">
      <c r="H279" s="5">
        <v>1</v>
      </c>
    </row>
    <row r="280" spans="8:8" x14ac:dyDescent="0.2">
      <c r="H280" s="5">
        <v>1</v>
      </c>
    </row>
    <row r="281" spans="8:8" x14ac:dyDescent="0.2">
      <c r="H281" s="5">
        <v>0</v>
      </c>
    </row>
    <row r="282" spans="8:8" x14ac:dyDescent="0.2">
      <c r="H282" s="5">
        <v>1</v>
      </c>
    </row>
    <row r="283" spans="8:8" x14ac:dyDescent="0.2">
      <c r="H283" s="5">
        <v>0</v>
      </c>
    </row>
    <row r="284" spans="8:8" x14ac:dyDescent="0.2">
      <c r="H284" s="5">
        <v>3</v>
      </c>
    </row>
    <row r="285" spans="8:8" x14ac:dyDescent="0.2">
      <c r="H285" s="5">
        <v>0</v>
      </c>
    </row>
    <row r="286" spans="8:8" x14ac:dyDescent="0.2">
      <c r="H286" s="5">
        <v>1</v>
      </c>
    </row>
    <row r="287" spans="8:8" x14ac:dyDescent="0.2">
      <c r="H287" s="5">
        <v>0</v>
      </c>
    </row>
    <row r="288" spans="8:8" x14ac:dyDescent="0.2">
      <c r="H288" s="5">
        <v>0</v>
      </c>
    </row>
    <row r="289" spans="8:8" x14ac:dyDescent="0.2">
      <c r="H289" s="5">
        <v>1</v>
      </c>
    </row>
    <row r="290" spans="8:8" x14ac:dyDescent="0.2">
      <c r="H290" s="5">
        <v>2</v>
      </c>
    </row>
    <row r="291" spans="8:8" x14ac:dyDescent="0.2">
      <c r="H291" s="5">
        <v>0</v>
      </c>
    </row>
    <row r="292" spans="8:8" x14ac:dyDescent="0.2">
      <c r="H292" s="5">
        <v>0</v>
      </c>
    </row>
    <row r="293" spans="8:8" x14ac:dyDescent="0.2">
      <c r="H293" s="5">
        <v>0</v>
      </c>
    </row>
    <row r="294" spans="8:8" x14ac:dyDescent="0.2">
      <c r="H294" s="5">
        <v>0</v>
      </c>
    </row>
    <row r="295" spans="8:8" x14ac:dyDescent="0.2">
      <c r="H295" s="5">
        <v>0</v>
      </c>
    </row>
    <row r="296" spans="8:8" x14ac:dyDescent="0.2">
      <c r="H296" s="5">
        <v>2</v>
      </c>
    </row>
    <row r="297" spans="8:8" x14ac:dyDescent="0.2">
      <c r="H297" s="5">
        <v>0</v>
      </c>
    </row>
    <row r="298" spans="8:8" x14ac:dyDescent="0.2">
      <c r="H298" s="5">
        <v>0</v>
      </c>
    </row>
    <row r="299" spans="8:8" x14ac:dyDescent="0.2">
      <c r="H299" s="5">
        <v>0</v>
      </c>
    </row>
    <row r="300" spans="8:8" x14ac:dyDescent="0.2">
      <c r="H300" s="5">
        <v>0</v>
      </c>
    </row>
    <row r="301" spans="8:8" x14ac:dyDescent="0.2">
      <c r="H301" s="5">
        <v>0</v>
      </c>
    </row>
    <row r="302" spans="8:8" x14ac:dyDescent="0.2">
      <c r="H302" s="5">
        <v>0</v>
      </c>
    </row>
    <row r="303" spans="8:8" x14ac:dyDescent="0.2">
      <c r="H303" s="5">
        <v>0</v>
      </c>
    </row>
    <row r="304" spans="8:8" x14ac:dyDescent="0.2">
      <c r="H304" s="5">
        <v>0</v>
      </c>
    </row>
    <row r="305" spans="8:8" x14ac:dyDescent="0.2">
      <c r="H305" s="5">
        <v>0</v>
      </c>
    </row>
    <row r="306" spans="8:8" x14ac:dyDescent="0.2">
      <c r="H306" s="5">
        <v>1</v>
      </c>
    </row>
    <row r="307" spans="8:8" x14ac:dyDescent="0.2">
      <c r="H307" s="5">
        <v>0</v>
      </c>
    </row>
    <row r="308" spans="8:8" x14ac:dyDescent="0.2">
      <c r="H308" s="5">
        <v>0</v>
      </c>
    </row>
    <row r="309" spans="8:8" x14ac:dyDescent="0.2">
      <c r="H309" s="5">
        <v>0</v>
      </c>
    </row>
    <row r="310" spans="8:8" x14ac:dyDescent="0.2">
      <c r="H310" s="5">
        <v>0</v>
      </c>
    </row>
    <row r="311" spans="8:8" x14ac:dyDescent="0.2">
      <c r="H311" s="5">
        <v>1</v>
      </c>
    </row>
    <row r="312" spans="8:8" x14ac:dyDescent="0.2">
      <c r="H312" s="5">
        <v>1</v>
      </c>
    </row>
    <row r="313" spans="8:8" x14ac:dyDescent="0.2">
      <c r="H313" s="5">
        <v>0</v>
      </c>
    </row>
    <row r="314" spans="8:8" x14ac:dyDescent="0.2">
      <c r="H314" s="5">
        <v>2</v>
      </c>
    </row>
    <row r="315" spans="8:8" x14ac:dyDescent="0.2">
      <c r="H315" s="5">
        <v>3</v>
      </c>
    </row>
    <row r="316" spans="8:8" x14ac:dyDescent="0.2">
      <c r="H316" s="5">
        <v>0</v>
      </c>
    </row>
    <row r="317" spans="8:8" x14ac:dyDescent="0.2">
      <c r="H317" s="5">
        <v>0</v>
      </c>
    </row>
    <row r="318" spans="8:8" x14ac:dyDescent="0.2">
      <c r="H318" s="5">
        <v>0</v>
      </c>
    </row>
    <row r="319" spans="8:8" x14ac:dyDescent="0.2">
      <c r="H319" s="5">
        <v>1</v>
      </c>
    </row>
    <row r="320" spans="8:8" x14ac:dyDescent="0.2">
      <c r="H320" s="5">
        <v>0</v>
      </c>
    </row>
    <row r="321" spans="8:8" x14ac:dyDescent="0.2">
      <c r="H321" s="5">
        <v>1</v>
      </c>
    </row>
    <row r="322" spans="8:8" x14ac:dyDescent="0.2">
      <c r="H322" s="5">
        <v>1</v>
      </c>
    </row>
    <row r="323" spans="8:8" x14ac:dyDescent="0.2">
      <c r="H323" s="5">
        <v>0</v>
      </c>
    </row>
    <row r="324" spans="8:8" x14ac:dyDescent="0.2">
      <c r="H324" s="5">
        <v>0</v>
      </c>
    </row>
    <row r="325" spans="8:8" x14ac:dyDescent="0.2">
      <c r="H325" s="5">
        <v>1</v>
      </c>
    </row>
    <row r="326" spans="8:8" x14ac:dyDescent="0.2">
      <c r="H326" s="5">
        <v>1</v>
      </c>
    </row>
    <row r="327" spans="8:8" x14ac:dyDescent="0.2">
      <c r="H327" s="5">
        <v>1</v>
      </c>
    </row>
    <row r="328" spans="8:8" x14ac:dyDescent="0.2">
      <c r="H328" s="5">
        <v>1</v>
      </c>
    </row>
    <row r="329" spans="8:8" x14ac:dyDescent="0.2">
      <c r="H329" s="5">
        <v>0</v>
      </c>
    </row>
    <row r="330" spans="8:8" x14ac:dyDescent="0.2">
      <c r="H330" s="5">
        <v>1</v>
      </c>
    </row>
    <row r="331" spans="8:8" x14ac:dyDescent="0.2">
      <c r="H331" s="5">
        <v>1</v>
      </c>
    </row>
    <row r="332" spans="8:8" x14ac:dyDescent="0.2">
      <c r="H332" s="5">
        <v>0</v>
      </c>
    </row>
    <row r="333" spans="8:8" x14ac:dyDescent="0.2">
      <c r="H333" s="5">
        <v>0</v>
      </c>
    </row>
    <row r="334" spans="8:8" x14ac:dyDescent="0.2">
      <c r="H334" s="5">
        <v>0</v>
      </c>
    </row>
    <row r="335" spans="8:8" x14ac:dyDescent="0.2">
      <c r="H335" s="5">
        <v>0</v>
      </c>
    </row>
    <row r="336" spans="8:8" x14ac:dyDescent="0.2">
      <c r="H336" s="5">
        <v>0</v>
      </c>
    </row>
    <row r="337" spans="8:8" x14ac:dyDescent="0.2">
      <c r="H337" s="5">
        <v>0</v>
      </c>
    </row>
    <row r="338" spans="8:8" x14ac:dyDescent="0.2">
      <c r="H338" s="5">
        <v>0</v>
      </c>
    </row>
    <row r="339" spans="8:8" x14ac:dyDescent="0.2">
      <c r="H339" s="5">
        <v>0</v>
      </c>
    </row>
    <row r="340" spans="8:8" x14ac:dyDescent="0.2">
      <c r="H340" s="5">
        <v>0</v>
      </c>
    </row>
    <row r="341" spans="8:8" x14ac:dyDescent="0.2">
      <c r="H341" s="5">
        <v>1</v>
      </c>
    </row>
    <row r="342" spans="8:8" x14ac:dyDescent="0.2">
      <c r="H342" s="5">
        <v>0</v>
      </c>
    </row>
    <row r="343" spans="8:8" x14ac:dyDescent="0.2">
      <c r="H343" s="5">
        <v>0</v>
      </c>
    </row>
    <row r="344" spans="8:8" x14ac:dyDescent="0.2">
      <c r="H344" s="5">
        <v>1</v>
      </c>
    </row>
    <row r="345" spans="8:8" x14ac:dyDescent="0.2">
      <c r="H345" s="5">
        <v>0</v>
      </c>
    </row>
    <row r="346" spans="8:8" x14ac:dyDescent="0.2">
      <c r="H346" s="5">
        <v>0</v>
      </c>
    </row>
    <row r="347" spans="8:8" x14ac:dyDescent="0.2">
      <c r="H347" s="5">
        <v>0</v>
      </c>
    </row>
    <row r="348" spans="8:8" x14ac:dyDescent="0.2">
      <c r="H348" s="5">
        <v>1</v>
      </c>
    </row>
    <row r="349" spans="8:8" x14ac:dyDescent="0.2">
      <c r="H349" s="5">
        <v>1</v>
      </c>
    </row>
    <row r="350" spans="8:8" x14ac:dyDescent="0.2">
      <c r="H350" s="5">
        <v>0</v>
      </c>
    </row>
    <row r="351" spans="8:8" x14ac:dyDescent="0.2">
      <c r="H351" s="5">
        <v>1</v>
      </c>
    </row>
    <row r="352" spans="8:8" x14ac:dyDescent="0.2">
      <c r="H352" s="5">
        <v>3</v>
      </c>
    </row>
    <row r="353" spans="8:8" x14ac:dyDescent="0.2">
      <c r="H353" s="5">
        <v>0</v>
      </c>
    </row>
    <row r="354" spans="8:8" x14ac:dyDescent="0.2">
      <c r="H354" s="5">
        <v>0</v>
      </c>
    </row>
    <row r="355" spans="8:8" x14ac:dyDescent="0.2">
      <c r="H355" s="5">
        <v>0</v>
      </c>
    </row>
    <row r="356" spans="8:8" x14ac:dyDescent="0.2">
      <c r="H356" s="5">
        <v>1</v>
      </c>
    </row>
    <row r="357" spans="8:8" x14ac:dyDescent="0.2">
      <c r="H357" s="5">
        <v>0</v>
      </c>
    </row>
    <row r="358" spans="8:8" x14ac:dyDescent="0.2">
      <c r="H358" s="5">
        <v>1</v>
      </c>
    </row>
    <row r="359" spans="8:8" x14ac:dyDescent="0.2">
      <c r="H359" s="5">
        <v>1</v>
      </c>
    </row>
    <row r="360" spans="8:8" x14ac:dyDescent="0.2">
      <c r="H360" s="5">
        <v>0</v>
      </c>
    </row>
    <row r="361" spans="8:8" x14ac:dyDescent="0.2">
      <c r="H361" s="5">
        <v>1</v>
      </c>
    </row>
    <row r="362" spans="8:8" x14ac:dyDescent="0.2">
      <c r="H362" s="5">
        <v>0</v>
      </c>
    </row>
    <row r="363" spans="8:8" x14ac:dyDescent="0.2">
      <c r="H363" s="5">
        <v>0</v>
      </c>
    </row>
    <row r="364" spans="8:8" x14ac:dyDescent="0.2">
      <c r="H364" s="5">
        <v>0</v>
      </c>
    </row>
    <row r="365" spans="8:8" x14ac:dyDescent="0.2">
      <c r="H365" s="5">
        <v>2</v>
      </c>
    </row>
    <row r="366" spans="8:8" x14ac:dyDescent="0.2">
      <c r="H366" s="5">
        <v>1</v>
      </c>
    </row>
    <row r="367" spans="8:8" x14ac:dyDescent="0.2">
      <c r="H367" s="5">
        <v>1</v>
      </c>
    </row>
    <row r="368" spans="8:8" x14ac:dyDescent="0.2">
      <c r="H368" s="5">
        <v>0</v>
      </c>
    </row>
    <row r="369" spans="8:8" x14ac:dyDescent="0.2">
      <c r="H369" s="5">
        <v>0</v>
      </c>
    </row>
    <row r="370" spans="8:8" x14ac:dyDescent="0.2">
      <c r="H370" s="5">
        <v>0</v>
      </c>
    </row>
    <row r="371" spans="8:8" x14ac:dyDescent="0.2">
      <c r="H371" s="5">
        <v>0</v>
      </c>
    </row>
    <row r="372" spans="8:8" x14ac:dyDescent="0.2">
      <c r="H372" s="5">
        <v>2</v>
      </c>
    </row>
    <row r="373" spans="8:8" x14ac:dyDescent="0.2">
      <c r="H373" s="5">
        <v>0</v>
      </c>
    </row>
    <row r="374" spans="8:8" x14ac:dyDescent="0.2">
      <c r="H374" s="5">
        <v>2</v>
      </c>
    </row>
    <row r="375" spans="8:8" x14ac:dyDescent="0.2">
      <c r="H375" s="5">
        <v>0</v>
      </c>
    </row>
    <row r="376" spans="8:8" x14ac:dyDescent="0.2">
      <c r="H376" s="5">
        <v>0</v>
      </c>
    </row>
    <row r="377" spans="8:8" x14ac:dyDescent="0.2">
      <c r="H377" s="5">
        <v>0</v>
      </c>
    </row>
    <row r="378" spans="8:8" x14ac:dyDescent="0.2">
      <c r="H378" s="5">
        <v>1</v>
      </c>
    </row>
    <row r="379" spans="8:8" x14ac:dyDescent="0.2">
      <c r="H379" s="5">
        <v>1</v>
      </c>
    </row>
    <row r="380" spans="8:8" x14ac:dyDescent="0.2">
      <c r="H380" s="5">
        <v>0</v>
      </c>
    </row>
    <row r="381" spans="8:8" x14ac:dyDescent="0.2">
      <c r="H381" s="5">
        <v>0</v>
      </c>
    </row>
    <row r="382" spans="8:8" x14ac:dyDescent="0.2">
      <c r="H382" s="5">
        <v>0</v>
      </c>
    </row>
    <row r="383" spans="8:8" x14ac:dyDescent="0.2">
      <c r="H383" s="5">
        <v>1</v>
      </c>
    </row>
    <row r="384" spans="8:8" x14ac:dyDescent="0.2">
      <c r="H384" s="5">
        <v>0</v>
      </c>
    </row>
    <row r="385" spans="8:8" x14ac:dyDescent="0.2">
      <c r="H385" s="5">
        <v>0</v>
      </c>
    </row>
    <row r="386" spans="8:8" x14ac:dyDescent="0.2">
      <c r="H386" s="5">
        <v>0</v>
      </c>
    </row>
    <row r="387" spans="8:8" x14ac:dyDescent="0.2">
      <c r="H387" s="5">
        <v>0</v>
      </c>
    </row>
    <row r="388" spans="8:8" x14ac:dyDescent="0.2">
      <c r="H388" s="5">
        <v>2</v>
      </c>
    </row>
    <row r="389" spans="8:8" x14ac:dyDescent="0.2">
      <c r="H389" s="5">
        <v>0</v>
      </c>
    </row>
    <row r="390" spans="8:8" x14ac:dyDescent="0.2">
      <c r="H390" s="5">
        <v>1</v>
      </c>
    </row>
    <row r="391" spans="8:8" x14ac:dyDescent="0.2">
      <c r="H391" s="5">
        <v>1</v>
      </c>
    </row>
    <row r="392" spans="8:8" x14ac:dyDescent="0.2">
      <c r="H392" s="5">
        <v>1</v>
      </c>
    </row>
    <row r="393" spans="8:8" x14ac:dyDescent="0.2">
      <c r="H393" s="5">
        <v>0</v>
      </c>
    </row>
    <row r="394" spans="8:8" x14ac:dyDescent="0.2">
      <c r="H394" s="5">
        <v>1</v>
      </c>
    </row>
    <row r="395" spans="8:8" x14ac:dyDescent="0.2">
      <c r="H395" s="5">
        <v>0</v>
      </c>
    </row>
    <row r="396" spans="8:8" x14ac:dyDescent="0.2">
      <c r="H396" s="5">
        <v>0</v>
      </c>
    </row>
    <row r="397" spans="8:8" x14ac:dyDescent="0.2">
      <c r="H397" s="5">
        <v>0</v>
      </c>
    </row>
    <row r="398" spans="8:8" x14ac:dyDescent="0.2">
      <c r="H398" s="5">
        <v>0</v>
      </c>
    </row>
    <row r="399" spans="8:8" x14ac:dyDescent="0.2">
      <c r="H399" s="5">
        <v>1</v>
      </c>
    </row>
    <row r="400" spans="8:8" x14ac:dyDescent="0.2">
      <c r="H400" s="5">
        <v>0</v>
      </c>
    </row>
    <row r="401" spans="8:8" x14ac:dyDescent="0.2">
      <c r="H401" s="5">
        <v>0</v>
      </c>
    </row>
    <row r="402" spans="8:8" x14ac:dyDescent="0.2">
      <c r="H402" s="5">
        <v>0</v>
      </c>
    </row>
    <row r="403" spans="8:8" x14ac:dyDescent="0.2">
      <c r="H403" s="5">
        <v>0</v>
      </c>
    </row>
    <row r="404" spans="8:8" x14ac:dyDescent="0.2">
      <c r="H404" s="5">
        <v>1</v>
      </c>
    </row>
    <row r="405" spans="8:8" x14ac:dyDescent="0.2">
      <c r="H405" s="5">
        <v>1</v>
      </c>
    </row>
    <row r="406" spans="8:8" x14ac:dyDescent="0.2">
      <c r="H406" s="5">
        <v>0</v>
      </c>
    </row>
    <row r="407" spans="8:8" x14ac:dyDescent="0.2">
      <c r="H407" s="5">
        <v>0</v>
      </c>
    </row>
    <row r="408" spans="8:8" x14ac:dyDescent="0.2">
      <c r="H408" s="5">
        <v>1</v>
      </c>
    </row>
    <row r="409" spans="8:8" x14ac:dyDescent="0.2">
      <c r="H409" s="5">
        <v>1</v>
      </c>
    </row>
    <row r="410" spans="8:8" x14ac:dyDescent="0.2">
      <c r="H410" s="5">
        <v>0</v>
      </c>
    </row>
    <row r="411" spans="8:8" x14ac:dyDescent="0.2">
      <c r="H411" s="5">
        <v>0</v>
      </c>
    </row>
    <row r="412" spans="8:8" x14ac:dyDescent="0.2">
      <c r="H412" s="5">
        <v>0</v>
      </c>
    </row>
    <row r="413" spans="8:8" x14ac:dyDescent="0.2">
      <c r="H413" s="5">
        <v>1</v>
      </c>
    </row>
    <row r="414" spans="8:8" x14ac:dyDescent="0.2">
      <c r="H414" s="5">
        <v>0</v>
      </c>
    </row>
    <row r="415" spans="8:8" x14ac:dyDescent="0.2">
      <c r="H415" s="5">
        <v>0</v>
      </c>
    </row>
    <row r="416" spans="8:8" x14ac:dyDescent="0.2">
      <c r="H416" s="5">
        <v>0</v>
      </c>
    </row>
    <row r="417" spans="8:8" x14ac:dyDescent="0.2">
      <c r="H417" s="5">
        <v>0</v>
      </c>
    </row>
    <row r="418" spans="8:8" x14ac:dyDescent="0.2">
      <c r="H418" s="5">
        <v>0</v>
      </c>
    </row>
    <row r="419" spans="8:8" x14ac:dyDescent="0.2">
      <c r="H419" s="5">
        <v>0</v>
      </c>
    </row>
    <row r="420" spans="8:8" x14ac:dyDescent="0.2">
      <c r="H420" s="5">
        <v>0</v>
      </c>
    </row>
    <row r="421" spans="8:8" x14ac:dyDescent="0.2">
      <c r="H421" s="5">
        <v>1</v>
      </c>
    </row>
    <row r="422" spans="8:8" x14ac:dyDescent="0.2">
      <c r="H422" s="5">
        <v>0</v>
      </c>
    </row>
    <row r="423" spans="8:8" x14ac:dyDescent="0.2">
      <c r="H423" s="5">
        <v>0</v>
      </c>
    </row>
    <row r="424" spans="8:8" x14ac:dyDescent="0.2">
      <c r="H424" s="5">
        <v>0</v>
      </c>
    </row>
    <row r="425" spans="8:8" x14ac:dyDescent="0.2">
      <c r="H425" s="5">
        <v>0</v>
      </c>
    </row>
    <row r="426" spans="8:8" x14ac:dyDescent="0.2">
      <c r="H426" s="5">
        <v>0</v>
      </c>
    </row>
    <row r="427" spans="8:8" x14ac:dyDescent="0.2">
      <c r="H427" s="5">
        <v>0</v>
      </c>
    </row>
    <row r="428" spans="8:8" x14ac:dyDescent="0.2">
      <c r="H428" s="5">
        <v>0</v>
      </c>
    </row>
    <row r="429" spans="8:8" x14ac:dyDescent="0.2">
      <c r="H429" s="5">
        <v>1</v>
      </c>
    </row>
    <row r="430" spans="8:8" x14ac:dyDescent="0.2">
      <c r="H430" s="5">
        <v>1</v>
      </c>
    </row>
    <row r="431" spans="8:8" x14ac:dyDescent="0.2">
      <c r="H431" s="5">
        <v>0</v>
      </c>
    </row>
    <row r="432" spans="8:8" x14ac:dyDescent="0.2">
      <c r="H432" s="5">
        <v>0</v>
      </c>
    </row>
    <row r="433" spans="8:8" x14ac:dyDescent="0.2">
      <c r="H433" s="5">
        <v>0</v>
      </c>
    </row>
    <row r="434" spans="8:8" x14ac:dyDescent="0.2">
      <c r="H434" s="5">
        <v>0</v>
      </c>
    </row>
    <row r="435" spans="8:8" x14ac:dyDescent="0.2">
      <c r="H435" s="5">
        <v>0</v>
      </c>
    </row>
    <row r="436" spans="8:8" x14ac:dyDescent="0.2">
      <c r="H436" s="5">
        <v>0</v>
      </c>
    </row>
    <row r="437" spans="8:8" x14ac:dyDescent="0.2">
      <c r="H437" s="5">
        <v>0</v>
      </c>
    </row>
  </sheetData>
  <pageMargins left="0.78740157499999996" right="0.78740157499999996" top="0.984251969" bottom="0.984251969" header="0.4921259845" footer="0.4921259845"/>
  <pageSetup paperSize="9" orientation="portrait" verticalDpi="0" r:id="rId1"/>
  <headerFooter alignWithMargins="0">
    <oddHeader>&amp;F</oddHeader>
    <oddFooter>&amp;CMoudulprüfung Statistik; 502_D; HES-SO Betriebswirtschaft Siders; Juni 09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binom</vt:lpstr>
      <vt:lpstr>poisson</vt:lpstr>
      <vt:lpstr>Beispiel 10_3_6</vt:lpstr>
      <vt:lpstr>Lösung Beispiel</vt:lpstr>
      <vt:lpstr>Übung 16</vt:lpstr>
      <vt:lpstr>Lösung Übung 16</vt:lpstr>
      <vt:lpstr>Uebung 16</vt:lpstr>
      <vt:lpstr>Uebung21</vt:lpstr>
      <vt:lpstr>LUebung21</vt:lpstr>
    </vt:vector>
  </TitlesOfParts>
  <Company>HWV Visp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Ruppen.</dc:creator>
  <cp:lastModifiedBy>Paul Ruppen</cp:lastModifiedBy>
  <cp:lastPrinted>2006-06-20T10:55:17Z</cp:lastPrinted>
  <dcterms:created xsi:type="dcterms:W3CDTF">2001-11-07T08:02:19Z</dcterms:created>
  <dcterms:modified xsi:type="dcterms:W3CDTF">2019-04-17T07:52:23Z</dcterms:modified>
</cp:coreProperties>
</file>