
<file path=[Content_Types].xml><?xml version="1.0" encoding="utf-8"?>
<Types xmlns="http://schemas.openxmlformats.org/package/2006/content-types">
  <Default Extension="emf" ContentType="image/x-emf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uenenest\Desktop\"/>
    </mc:Choice>
  </mc:AlternateContent>
  <bookViews>
    <workbookView xWindow="0" yWindow="0" windowWidth="28800" windowHeight="12435"/>
  </bookViews>
  <sheets>
    <sheet name="Beispiel 1" sheetId="1" r:id="rId1"/>
    <sheet name="Beispiel 2" sheetId="4" r:id="rId2"/>
    <sheet name="Beispiel 3" sheetId="2" r:id="rId3"/>
    <sheet name="Beispiel 4" sheetId="5" r:id="rId4"/>
    <sheet name="Suva" sheetId="10" r:id="rId5"/>
    <sheet name="Beispiel 5" sheetId="8" r:id="rId6"/>
    <sheet name="Uebung 1" sheetId="6" r:id="rId7"/>
    <sheet name="LösUeb1" sheetId="11" r:id="rId8"/>
    <sheet name="Uebung 2" sheetId="7" r:id="rId9"/>
    <sheet name="LUeb2" sheetId="12" r:id="rId10"/>
    <sheet name="Uebung 3" sheetId="9" r:id="rId11"/>
    <sheet name="LUEb3" sheetId="13" r:id="rId12"/>
  </sheets>
  <calcPr calcId="152511"/>
</workbook>
</file>

<file path=xl/calcChain.xml><?xml version="1.0" encoding="utf-8"?>
<calcChain xmlns="http://schemas.openxmlformats.org/spreadsheetml/2006/main">
  <c r="H30" i="12" l="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27" i="11"/>
  <c r="K4" i="11"/>
  <c r="E18" i="13"/>
  <c r="G10" i="13" a="1"/>
  <c r="G10" i="13"/>
  <c r="G11" i="13" a="1"/>
  <c r="G11" i="13"/>
  <c r="F11" i="13" a="1"/>
  <c r="F11" i="13"/>
  <c r="F10" i="13" a="1"/>
  <c r="F10" i="13"/>
  <c r="D30" i="12"/>
  <c r="D2" i="12"/>
  <c r="I2" i="12"/>
  <c r="D3" i="12"/>
  <c r="D4" i="12"/>
  <c r="D5" i="12"/>
  <c r="D6" i="12"/>
  <c r="D7" i="12"/>
  <c r="D8" i="12"/>
  <c r="I1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F17" i="11"/>
  <c r="H6" i="11"/>
  <c r="H7" i="11"/>
  <c r="H8" i="11"/>
  <c r="H13" i="11"/>
  <c r="H14" i="11"/>
  <c r="H15" i="11"/>
  <c r="H16" i="11"/>
  <c r="G3" i="11"/>
  <c r="G6" i="11"/>
  <c r="G7" i="11"/>
  <c r="G8" i="11"/>
  <c r="G9" i="11"/>
  <c r="G13" i="11"/>
  <c r="G15" i="11"/>
  <c r="G16" i="11"/>
  <c r="G2" i="11"/>
  <c r="D13" i="11"/>
  <c r="E13" i="11"/>
  <c r="D7" i="11"/>
  <c r="E7" i="11"/>
  <c r="D11" i="11"/>
  <c r="G11" i="11"/>
  <c r="E11" i="11"/>
  <c r="D5" i="11"/>
  <c r="H5" i="11"/>
  <c r="E5" i="11"/>
  <c r="D2" i="11"/>
  <c r="H2" i="11"/>
  <c r="E2" i="11"/>
  <c r="D16" i="11"/>
  <c r="E16" i="11"/>
  <c r="D12" i="11"/>
  <c r="G12" i="11"/>
  <c r="E12" i="11"/>
  <c r="D10" i="11"/>
  <c r="G10" i="11"/>
  <c r="E10" i="11"/>
  <c r="D15" i="11"/>
  <c r="E15" i="11"/>
  <c r="D3" i="11"/>
  <c r="H3" i="11"/>
  <c r="E3" i="11"/>
  <c r="D9" i="11"/>
  <c r="H9" i="11"/>
  <c r="E9" i="11"/>
  <c r="D4" i="11"/>
  <c r="G4" i="11"/>
  <c r="E4" i="11"/>
  <c r="D6" i="11"/>
  <c r="E6" i="11"/>
  <c r="D8" i="11"/>
  <c r="E8" i="11"/>
  <c r="D14" i="11"/>
  <c r="G14" i="11"/>
  <c r="E14" i="11"/>
  <c r="G17" i="11"/>
  <c r="G5" i="11"/>
  <c r="H12" i="11"/>
  <c r="H4" i="11"/>
  <c r="H17" i="11"/>
  <c r="I3" i="12"/>
  <c r="F49" i="12"/>
  <c r="H11" i="11"/>
  <c r="H10" i="11"/>
  <c r="F12" i="12"/>
  <c r="F18" i="12"/>
  <c r="F38" i="12"/>
  <c r="F35" i="12"/>
  <c r="F31" i="12"/>
  <c r="F44" i="12"/>
  <c r="F30" i="12"/>
  <c r="F43" i="12"/>
  <c r="F8" i="12"/>
  <c r="F24" i="12"/>
  <c r="F10" i="12"/>
  <c r="F51" i="12"/>
  <c r="F56" i="12"/>
  <c r="F15" i="12"/>
  <c r="F25" i="12"/>
  <c r="F36" i="12"/>
  <c r="F13" i="12"/>
  <c r="F27" i="12"/>
  <c r="F19" i="12"/>
  <c r="F14" i="12"/>
  <c r="F29" i="12"/>
  <c r="F16" i="12"/>
  <c r="F42" i="12"/>
  <c r="F32" i="12"/>
  <c r="F47" i="12"/>
  <c r="F45" i="12"/>
  <c r="F52" i="12"/>
  <c r="F20" i="12"/>
  <c r="F9" i="12"/>
  <c r="F23" i="12"/>
  <c r="F21" i="12"/>
  <c r="F58" i="12"/>
  <c r="F59" i="12"/>
  <c r="F41" i="12"/>
  <c r="F40" i="12"/>
  <c r="F5" i="12"/>
  <c r="F37" i="12"/>
  <c r="F50" i="12"/>
  <c r="F26" i="12"/>
  <c r="F22" i="12"/>
  <c r="F46" i="12"/>
  <c r="F54" i="12"/>
  <c r="F55" i="12"/>
  <c r="F2" i="12"/>
  <c r="F53" i="12"/>
  <c r="F11" i="12"/>
  <c r="F28" i="12"/>
  <c r="F17" i="12"/>
  <c r="F7" i="12"/>
  <c r="F57" i="12"/>
  <c r="F33" i="12"/>
  <c r="F6" i="12"/>
  <c r="F34" i="12"/>
  <c r="F39" i="12"/>
  <c r="F3" i="12"/>
  <c r="F4" i="12"/>
  <c r="F48" i="12"/>
</calcChain>
</file>

<file path=xl/sharedStrings.xml><?xml version="1.0" encoding="utf-8"?>
<sst xmlns="http://schemas.openxmlformats.org/spreadsheetml/2006/main" count="101" uniqueCount="74">
  <si>
    <t>Proband</t>
  </si>
  <si>
    <t>vorher</t>
  </si>
  <si>
    <t>nachher</t>
  </si>
  <si>
    <t>mit Musik</t>
  </si>
  <si>
    <t>ohne Musik</t>
  </si>
  <si>
    <t>Betrieb</t>
  </si>
  <si>
    <t>Reaktionszeit vorher</t>
  </si>
  <si>
    <t>Reaktionszeit nachher</t>
  </si>
  <si>
    <t>Lastwagen</t>
  </si>
  <si>
    <t>Schmieröl 1</t>
  </si>
  <si>
    <t>Schmieröl 2</t>
  </si>
  <si>
    <t>nachher (1 Kaufen, 2 Nichtkaufen)</t>
  </si>
  <si>
    <t>(1 Unterlassen von Sicherungsmassnahmen; 2 Anwenden von Sicherungsmassnahmen)</t>
  </si>
  <si>
    <t>Suvabeispiel</t>
  </si>
  <si>
    <t>Differenzen Vorher - Nachher</t>
  </si>
  <si>
    <t>Betrag der Differenzen</t>
  </si>
  <si>
    <t>Ränge der Differenzen</t>
  </si>
  <si>
    <t>Ränge der pos. Diff</t>
  </si>
  <si>
    <t>Ränge der neg. Diff</t>
  </si>
  <si>
    <t>Summen</t>
  </si>
  <si>
    <t>Differenzen</t>
  </si>
  <si>
    <t>Anzahl</t>
  </si>
  <si>
    <t>Mittelwert Diff</t>
  </si>
  <si>
    <t>Standardabweichung der Diff</t>
  </si>
  <si>
    <t>i/n</t>
  </si>
  <si>
    <t>Es wird eine Werbekampagne durchgeführt.</t>
  </si>
  <si>
    <t>Es wird untersucht, ob Nicht-Käufer zu Käufern wurden.</t>
  </si>
  <si>
    <t>Alpha = 0.05</t>
  </si>
  <si>
    <t>Nach Werbekampagne wird überprüft, ob es mehr Leute gibt, welche nachher Sicherungsmassnahmen anwenden, die dies vorher nicht taten (als umgekehrt).</t>
  </si>
  <si>
    <t>H0: Es gibt nachher nicht mehr Leute, welche Sicherungsmassnahmen anwenden, die dies vorher nicht taten (als umgekehrt)</t>
  </si>
  <si>
    <t>HA: Es gibt nachher mehr Leute, welche Sicherungsmassnahmen anwenden, die dies vorher nicht taten (als umgekehrt)</t>
  </si>
  <si>
    <t>unterlassen</t>
  </si>
  <si>
    <t>anwenden</t>
  </si>
  <si>
    <t xml:space="preserve">Inhaltlich rechtseitiger Test. Bezüglich Binomialverteilung ebenfalls. </t>
  </si>
  <si>
    <t>(alpha = 0.05)</t>
  </si>
  <si>
    <t>Testwert 60</t>
  </si>
  <si>
    <t>Teststastik ist binomialverteilt (n = 80, p = 0.5)</t>
  </si>
  <si>
    <t>p-Wert</t>
  </si>
  <si>
    <t xml:space="preserve">Nullhypothese wird verworfen. </t>
  </si>
  <si>
    <t>Unterscheiden sich zwei Schmieröltypen bezüglich Fahrleistung (Anzahl gefahrende Kilimoter pro Liter Schmieröl)</t>
  </si>
  <si>
    <t>HA: Schmieröle unterscheiden sich (zweiseitiger Test)</t>
  </si>
  <si>
    <t>H0: Schmieröle unterscheiden sich nicht.</t>
  </si>
  <si>
    <t>Auswirkungen eines Medikamentes auf Reaktionszeit (in Sekunden)</t>
  </si>
  <si>
    <t>(Alpha = 0.05)</t>
  </si>
  <si>
    <t>H0: Das Medikament hat keine Auswirkung auf die Reaktionszeit.</t>
  </si>
  <si>
    <t>HA. Das Medikament hat eine Auswirkung auf die Reaktionszeit (zweiseitiger Test)</t>
  </si>
  <si>
    <t xml:space="preserve">Testwert: </t>
  </si>
  <si>
    <t>Man denkt zuerst an t-Test:</t>
  </si>
  <si>
    <t>Normalverteilung der Differenzen?</t>
  </si>
  <si>
    <t>da weniger als 25 Daten mit Tabelle:</t>
  </si>
  <si>
    <t xml:space="preserve">Anzahl Daten: </t>
  </si>
  <si>
    <t>Kritischer Wert für zweiseitigen Test bei n = 15 ist 25.</t>
  </si>
  <si>
    <t>Daten geordnet</t>
  </si>
  <si>
    <t>Werte der Verteilungsfunktion Narmalverteilung</t>
  </si>
  <si>
    <t>kum. Rel. Anteile</t>
  </si>
  <si>
    <t>Die Daten sind nicht normalverteilt.</t>
  </si>
  <si>
    <t>Also Versuch mit Wilcoxon-Test:</t>
  </si>
  <si>
    <t>Symmetriebedingung ist genügend erfüllt.</t>
  </si>
  <si>
    <t>Normalverteiltheitsvoraussetzung ist erfüllt.</t>
  </si>
  <si>
    <t>VerteilungNorm(Diff)</t>
  </si>
  <si>
    <t>Testwert ist die obige Differenz.</t>
  </si>
  <si>
    <t>Statistik ist t-Verteileilt mit 57 df</t>
  </si>
  <si>
    <t>Nullhypothese wird verworfen.</t>
  </si>
  <si>
    <t>Daten von Beispiel 21.1.1</t>
  </si>
  <si>
    <t>Einfluss von Alkohol auf Reaktionszeit (vorher: vor Alkoholkonsum)</t>
  </si>
  <si>
    <t>Beispiel 21.3.1</t>
  </si>
  <si>
    <t>Einfluss von Musik auf Konzentrationsfähigkeit</t>
  </si>
  <si>
    <t>Beispiel 21.3.2</t>
  </si>
  <si>
    <t>Einfluss von Musik auf subjektives Wohlfühlen</t>
  </si>
  <si>
    <t>Beispiel 21.2.1</t>
  </si>
  <si>
    <t>Umsatz von Personen vor und nach Fortbildung</t>
  </si>
  <si>
    <t>Beispiel 21.2.2</t>
  </si>
  <si>
    <t>Unfallhäufigkeit vor und nach Sensibilisierungskampagne</t>
  </si>
  <si>
    <t>Da 3 &lt;= 25, wird Nullhypothese verworfen.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</si>
</sst>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NumberFormat="1"/>
    <xf numFmtId="0" fontId="0" fillId="2" borderId="0" xfId="0" applyFill="1"/>
    <xf numFmtId="0" fontId="0" fillId="0" borderId="0" xfId="0" applyFill="1"/>
    <xf numFmtId="0" fontId="0" fillId="3" borderId="1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de-CH"/>
              <a:t>P-P-Plot: Test auf Normalverteiltheit der Differenzen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LösUeb1!$C$27:$C$41</c:f>
              <c:numCache>
                <c:formatCode>General</c:formatCode>
                <c:ptCount val="15"/>
                <c:pt idx="0">
                  <c:v>6.6666666666666666E-2</c:v>
                </c:pt>
                <c:pt idx="1">
                  <c:v>0.13333333333333333</c:v>
                </c:pt>
                <c:pt idx="2">
                  <c:v>0.2</c:v>
                </c:pt>
                <c:pt idx="3">
                  <c:v>0.266666666666667</c:v>
                </c:pt>
                <c:pt idx="4">
                  <c:v>0.33333333333333398</c:v>
                </c:pt>
                <c:pt idx="5">
                  <c:v>0.4</c:v>
                </c:pt>
                <c:pt idx="6">
                  <c:v>0.46666666666666701</c:v>
                </c:pt>
                <c:pt idx="7">
                  <c:v>0.53333333333333399</c:v>
                </c:pt>
                <c:pt idx="8">
                  <c:v>0.6</c:v>
                </c:pt>
                <c:pt idx="9">
                  <c:v>0.66666666666666696</c:v>
                </c:pt>
                <c:pt idx="10">
                  <c:v>0.73333333333333395</c:v>
                </c:pt>
                <c:pt idx="11">
                  <c:v>0.8</c:v>
                </c:pt>
                <c:pt idx="12">
                  <c:v>0.86666666666666703</c:v>
                </c:pt>
                <c:pt idx="13">
                  <c:v>0.93333333333333401</c:v>
                </c:pt>
                <c:pt idx="14">
                  <c:v>1</c:v>
                </c:pt>
              </c:numCache>
            </c:numRef>
          </c:xVal>
          <c:yVal>
            <c:numRef>
              <c:f>LösUeb1!$B$27:$B$41</c:f>
              <c:numCache>
                <c:formatCode>General</c:formatCode>
                <c:ptCount val="15"/>
                <c:pt idx="0">
                  <c:v>9.8443711323556615E-2</c:v>
                </c:pt>
                <c:pt idx="1">
                  <c:v>0.1789399446829171</c:v>
                </c:pt>
                <c:pt idx="2">
                  <c:v>0.25793789880743972</c:v>
                </c:pt>
                <c:pt idx="3">
                  <c:v>0.33159844712627007</c:v>
                </c:pt>
                <c:pt idx="4">
                  <c:v>0.35681565995527242</c:v>
                </c:pt>
                <c:pt idx="5">
                  <c:v>0.35823477825988126</c:v>
                </c:pt>
                <c:pt idx="6">
                  <c:v>0.37199310762973398</c:v>
                </c:pt>
                <c:pt idx="7">
                  <c:v>0.39625468801035058</c:v>
                </c:pt>
                <c:pt idx="8">
                  <c:v>0.44080450219346778</c:v>
                </c:pt>
                <c:pt idx="9">
                  <c:v>0.45390886115399909</c:v>
                </c:pt>
                <c:pt idx="10">
                  <c:v>0.47448462335260466</c:v>
                </c:pt>
                <c:pt idx="11">
                  <c:v>0.54916007505522979</c:v>
                </c:pt>
                <c:pt idx="12">
                  <c:v>0.61823337789976696</c:v>
                </c:pt>
                <c:pt idx="13">
                  <c:v>0.98040652703590048</c:v>
                </c:pt>
                <c:pt idx="14">
                  <c:v>0.99299525285910595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noFill/>
              <a:ln w="6350">
                <a:noFill/>
              </a:ln>
            </c:spPr>
          </c:marker>
          <c:xVal>
            <c:numRef>
              <c:f>LösUeb1!$G$40:$G$41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LösUeb1!$G$40:$G$41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5324704"/>
        <c:axId val="535325096"/>
      </c:scatterChart>
      <c:valAx>
        <c:axId val="535324704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CH"/>
                  <a:t>i/n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535325096"/>
        <c:crosses val="autoZero"/>
        <c:crossBetween val="midCat"/>
      </c:valAx>
      <c:valAx>
        <c:axId val="535325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CH"/>
                  <a:t>Verteilungsfunktion Normalverteilung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53532470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P-P-Plot auf Normalverteilung</a:t>
            </a:r>
          </a:p>
        </c:rich>
      </c:tx>
      <c:layout>
        <c:manualLayout>
          <c:xMode val="edge"/>
          <c:yMode val="edge"/>
          <c:x val="0.26530627605372858"/>
          <c:y val="3.53356890459363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509958601543527"/>
          <c:y val="0.20023594223866889"/>
          <c:w val="0.70388109307565605"/>
          <c:h val="0.55594891627945797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LUeb2!$E$2:$E$59</c:f>
              <c:numCache>
                <c:formatCode>General</c:formatCode>
                <c:ptCount val="58"/>
                <c:pt idx="0">
                  <c:v>1.7241379310344827E-2</c:v>
                </c:pt>
                <c:pt idx="1">
                  <c:v>3.4482758620689655E-2</c:v>
                </c:pt>
                <c:pt idx="2">
                  <c:v>5.1724137931034503E-2</c:v>
                </c:pt>
                <c:pt idx="3">
                  <c:v>6.8965517241379296E-2</c:v>
                </c:pt>
                <c:pt idx="4">
                  <c:v>8.6206896551724102E-2</c:v>
                </c:pt>
                <c:pt idx="5">
                  <c:v>0.10344827586206901</c:v>
                </c:pt>
                <c:pt idx="6">
                  <c:v>0.12068965517241401</c:v>
                </c:pt>
                <c:pt idx="7">
                  <c:v>0.13793103448275901</c:v>
                </c:pt>
                <c:pt idx="8">
                  <c:v>0.15517241379310401</c:v>
                </c:pt>
                <c:pt idx="9">
                  <c:v>0.17241379310344801</c:v>
                </c:pt>
                <c:pt idx="10">
                  <c:v>0.18965517241379301</c:v>
                </c:pt>
                <c:pt idx="11">
                  <c:v>0.20689655172413801</c:v>
                </c:pt>
                <c:pt idx="12">
                  <c:v>0.22413793103448301</c:v>
                </c:pt>
                <c:pt idx="13">
                  <c:v>0.24137931034482801</c:v>
                </c:pt>
                <c:pt idx="14">
                  <c:v>0.25862068965517299</c:v>
                </c:pt>
                <c:pt idx="15">
                  <c:v>0.27586206896551702</c:v>
                </c:pt>
                <c:pt idx="16">
                  <c:v>0.29310344827586199</c:v>
                </c:pt>
                <c:pt idx="17">
                  <c:v>0.31034482758620702</c:v>
                </c:pt>
                <c:pt idx="18">
                  <c:v>0.32758620689655199</c:v>
                </c:pt>
                <c:pt idx="19">
                  <c:v>0.34482758620689702</c:v>
                </c:pt>
                <c:pt idx="20">
                  <c:v>0.36206896551724199</c:v>
                </c:pt>
                <c:pt idx="21">
                  <c:v>0.37931034482758602</c:v>
                </c:pt>
                <c:pt idx="22">
                  <c:v>0.39655172413793099</c:v>
                </c:pt>
                <c:pt idx="23">
                  <c:v>0.41379310344827602</c:v>
                </c:pt>
                <c:pt idx="24">
                  <c:v>0.431034482758621</c:v>
                </c:pt>
                <c:pt idx="25">
                  <c:v>0.44827586206896602</c:v>
                </c:pt>
                <c:pt idx="26">
                  <c:v>0.465517241379311</c:v>
                </c:pt>
                <c:pt idx="27">
                  <c:v>0.48275862068965503</c:v>
                </c:pt>
                <c:pt idx="28">
                  <c:v>0.5</c:v>
                </c:pt>
                <c:pt idx="29">
                  <c:v>0.51724137931034497</c:v>
                </c:pt>
                <c:pt idx="30">
                  <c:v>0.53448275862068995</c:v>
                </c:pt>
                <c:pt idx="31">
                  <c:v>0.55172413793103503</c:v>
                </c:pt>
                <c:pt idx="32">
                  <c:v>0.568965517241379</c:v>
                </c:pt>
                <c:pt idx="33">
                  <c:v>0.58620689655172398</c:v>
                </c:pt>
                <c:pt idx="34">
                  <c:v>0.60344827586206895</c:v>
                </c:pt>
                <c:pt idx="35">
                  <c:v>0.62068965517241403</c:v>
                </c:pt>
                <c:pt idx="36">
                  <c:v>0.63793103448275901</c:v>
                </c:pt>
                <c:pt idx="37">
                  <c:v>0.65517241379310398</c:v>
                </c:pt>
                <c:pt idx="38">
                  <c:v>0.67241379310344795</c:v>
                </c:pt>
                <c:pt idx="39">
                  <c:v>0.68965517241379304</c:v>
                </c:pt>
                <c:pt idx="40">
                  <c:v>0.70689655172413801</c:v>
                </c:pt>
                <c:pt idx="41">
                  <c:v>0.72413793103448298</c:v>
                </c:pt>
                <c:pt idx="42">
                  <c:v>0.74137931034482796</c:v>
                </c:pt>
                <c:pt idx="43">
                  <c:v>0.75862068965517304</c:v>
                </c:pt>
                <c:pt idx="44">
                  <c:v>0.77586206896551702</c:v>
                </c:pt>
                <c:pt idx="45">
                  <c:v>0.79310344827586199</c:v>
                </c:pt>
                <c:pt idx="46">
                  <c:v>0.81034482758620696</c:v>
                </c:pt>
                <c:pt idx="47">
                  <c:v>0.82758620689655205</c:v>
                </c:pt>
                <c:pt idx="48">
                  <c:v>0.84482758620689702</c:v>
                </c:pt>
                <c:pt idx="49">
                  <c:v>0.86206896551724199</c:v>
                </c:pt>
                <c:pt idx="50">
                  <c:v>0.87931034482758597</c:v>
                </c:pt>
                <c:pt idx="51">
                  <c:v>0.89655172413793105</c:v>
                </c:pt>
                <c:pt idx="52">
                  <c:v>0.91379310344827602</c:v>
                </c:pt>
                <c:pt idx="53">
                  <c:v>0.931034482758621</c:v>
                </c:pt>
                <c:pt idx="54">
                  <c:v>0.94827586206896597</c:v>
                </c:pt>
                <c:pt idx="55">
                  <c:v>0.96551724137931105</c:v>
                </c:pt>
                <c:pt idx="56">
                  <c:v>0.98275862068965503</c:v>
                </c:pt>
                <c:pt idx="57">
                  <c:v>1</c:v>
                </c:pt>
              </c:numCache>
            </c:numRef>
          </c:xVal>
          <c:yVal>
            <c:numRef>
              <c:f>LUeb2!$F$2:$F$59</c:f>
              <c:numCache>
                <c:formatCode>General</c:formatCode>
                <c:ptCount val="58"/>
                <c:pt idx="0">
                  <c:v>1.2115692945280688E-2</c:v>
                </c:pt>
                <c:pt idx="1">
                  <c:v>4.5052954001104019E-2</c:v>
                </c:pt>
                <c:pt idx="2">
                  <c:v>5.0942832244200008E-2</c:v>
                </c:pt>
                <c:pt idx="3">
                  <c:v>5.8467380349869882E-2</c:v>
                </c:pt>
                <c:pt idx="4">
                  <c:v>5.9719656500426509E-2</c:v>
                </c:pt>
                <c:pt idx="5">
                  <c:v>6.7943325718516703E-2</c:v>
                </c:pt>
                <c:pt idx="6">
                  <c:v>8.3766296491704348E-2</c:v>
                </c:pt>
                <c:pt idx="7">
                  <c:v>0.10757944608873038</c:v>
                </c:pt>
                <c:pt idx="8">
                  <c:v>0.13138660972680469</c:v>
                </c:pt>
                <c:pt idx="9">
                  <c:v>0.14893835636734981</c:v>
                </c:pt>
                <c:pt idx="10">
                  <c:v>0.18423202179513862</c:v>
                </c:pt>
                <c:pt idx="11">
                  <c:v>0.1853926739079855</c:v>
                </c:pt>
                <c:pt idx="12">
                  <c:v>0.19501243029072479</c:v>
                </c:pt>
                <c:pt idx="13">
                  <c:v>0.20223521809669909</c:v>
                </c:pt>
                <c:pt idx="14">
                  <c:v>0.23407196391602234</c:v>
                </c:pt>
                <c:pt idx="15">
                  <c:v>0.24341275614234192</c:v>
                </c:pt>
                <c:pt idx="16">
                  <c:v>0.24630784680329354</c:v>
                </c:pt>
                <c:pt idx="17">
                  <c:v>0.25245165837540728</c:v>
                </c:pt>
                <c:pt idx="18">
                  <c:v>0.27004859258412717</c:v>
                </c:pt>
                <c:pt idx="19">
                  <c:v>0.29356965797093915</c:v>
                </c:pt>
                <c:pt idx="20">
                  <c:v>0.38806846071468509</c:v>
                </c:pt>
                <c:pt idx="21">
                  <c:v>0.39561951673413975</c:v>
                </c:pt>
                <c:pt idx="22">
                  <c:v>0.42261300620867209</c:v>
                </c:pt>
                <c:pt idx="23">
                  <c:v>0.42463249452150192</c:v>
                </c:pt>
                <c:pt idx="24">
                  <c:v>0.43163045058402938</c:v>
                </c:pt>
                <c:pt idx="25">
                  <c:v>0.43319033073772101</c:v>
                </c:pt>
                <c:pt idx="26">
                  <c:v>0.43598094530078907</c:v>
                </c:pt>
                <c:pt idx="27">
                  <c:v>0.45704141763305067</c:v>
                </c:pt>
                <c:pt idx="28">
                  <c:v>0.50841098979905819</c:v>
                </c:pt>
                <c:pt idx="29">
                  <c:v>0.51249514431417542</c:v>
                </c:pt>
                <c:pt idx="30">
                  <c:v>0.51564129387200497</c:v>
                </c:pt>
                <c:pt idx="31">
                  <c:v>0.51810224975654173</c:v>
                </c:pt>
                <c:pt idx="32">
                  <c:v>0.57237383722117763</c:v>
                </c:pt>
                <c:pt idx="33">
                  <c:v>0.58925456109894159</c:v>
                </c:pt>
                <c:pt idx="34">
                  <c:v>0.61323790037745485</c:v>
                </c:pt>
                <c:pt idx="35">
                  <c:v>0.66464242408392149</c:v>
                </c:pt>
                <c:pt idx="36">
                  <c:v>0.68817942341717486</c:v>
                </c:pt>
                <c:pt idx="37">
                  <c:v>0.69921061510742111</c:v>
                </c:pt>
                <c:pt idx="38">
                  <c:v>0.70771108751350731</c:v>
                </c:pt>
                <c:pt idx="39">
                  <c:v>0.71583877627562364</c:v>
                </c:pt>
                <c:pt idx="40">
                  <c:v>0.73672636610403386</c:v>
                </c:pt>
                <c:pt idx="41">
                  <c:v>0.75736132215276064</c:v>
                </c:pt>
                <c:pt idx="42">
                  <c:v>0.7713936357605744</c:v>
                </c:pt>
                <c:pt idx="43">
                  <c:v>0.80359270745480105</c:v>
                </c:pt>
                <c:pt idx="44">
                  <c:v>0.81668068340139555</c:v>
                </c:pt>
                <c:pt idx="45">
                  <c:v>0.82236378102878693</c:v>
                </c:pt>
                <c:pt idx="46">
                  <c:v>0.8240486470603483</c:v>
                </c:pt>
                <c:pt idx="47">
                  <c:v>0.83465547969361642</c:v>
                </c:pt>
                <c:pt idx="48">
                  <c:v>0.84944531439359439</c:v>
                </c:pt>
                <c:pt idx="49">
                  <c:v>0.85997654039822535</c:v>
                </c:pt>
                <c:pt idx="50">
                  <c:v>0.86136390086954107</c:v>
                </c:pt>
                <c:pt idx="51">
                  <c:v>0.87476160984984808</c:v>
                </c:pt>
                <c:pt idx="52">
                  <c:v>0.88662331661748461</c:v>
                </c:pt>
                <c:pt idx="53">
                  <c:v>0.89529471966655072</c:v>
                </c:pt>
                <c:pt idx="54">
                  <c:v>0.94371028843102556</c:v>
                </c:pt>
                <c:pt idx="55">
                  <c:v>0.95801165850329795</c:v>
                </c:pt>
                <c:pt idx="56">
                  <c:v>0.96290489682735891</c:v>
                </c:pt>
                <c:pt idx="57">
                  <c:v>0.97612775402734697</c:v>
                </c:pt>
              </c:numCache>
            </c:numRef>
          </c:yVal>
          <c:smooth val="0"/>
        </c:ser>
        <c:ser>
          <c:idx val="1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LUeb2!$I$23:$I$24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LUeb2!$J$23:$J$24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5325880"/>
        <c:axId val="535326272"/>
      </c:scatterChart>
      <c:valAx>
        <c:axId val="535325880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i/n</a:t>
                </a:r>
              </a:p>
            </c:rich>
          </c:tx>
          <c:layout>
            <c:manualLayout>
              <c:xMode val="edge"/>
              <c:yMode val="edge"/>
              <c:x val="0.52449031187278061"/>
              <c:y val="0.865725865538892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326272"/>
        <c:crosses val="autoZero"/>
        <c:crossBetween val="midCat"/>
      </c:valAx>
      <c:valAx>
        <c:axId val="535326272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Werte der Verteilungsfunktion (Normalverteilung)</a:t>
                </a:r>
              </a:p>
            </c:rich>
          </c:tx>
          <c:layout>
            <c:manualLayout>
              <c:xMode val="edge"/>
              <c:yMode val="edge"/>
              <c:x val="8.231164119190984E-2"/>
              <c:y val="0.204711425206124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532588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27</xdr:row>
      <xdr:rowOff>28575</xdr:rowOff>
    </xdr:from>
    <xdr:to>
      <xdr:col>9</xdr:col>
      <xdr:colOff>142875</xdr:colOff>
      <xdr:row>44</xdr:row>
      <xdr:rowOff>19050</xdr:rowOff>
    </xdr:to>
    <xdr:graphicFrame macro="">
      <xdr:nvGraphicFramePr>
        <xdr:cNvPr id="24591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266700</xdr:colOff>
      <xdr:row>12</xdr:row>
      <xdr:rowOff>57150</xdr:rowOff>
    </xdr:from>
    <xdr:to>
      <xdr:col>14</xdr:col>
      <xdr:colOff>552450</xdr:colOff>
      <xdr:row>34</xdr:row>
      <xdr:rowOff>57150</xdr:rowOff>
    </xdr:to>
    <xdr:pic>
      <xdr:nvPicPr>
        <xdr:cNvPr id="24592" name="Grafik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24700" y="2000250"/>
          <a:ext cx="4095750" cy="3562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266700</xdr:colOff>
      <xdr:row>4</xdr:row>
      <xdr:rowOff>104775</xdr:rowOff>
    </xdr:from>
    <xdr:to>
      <xdr:col>14</xdr:col>
      <xdr:colOff>47625</xdr:colOff>
      <xdr:row>21</xdr:row>
      <xdr:rowOff>47625</xdr:rowOff>
    </xdr:to>
    <xdr:graphicFrame macro="">
      <xdr:nvGraphicFramePr>
        <xdr:cNvPr id="2073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workbookViewId="0"/>
  </sheetViews>
  <sheetFormatPr baseColWidth="10" defaultRowHeight="12.75" x14ac:dyDescent="0.2"/>
  <cols>
    <col min="6" max="6" width="12.42578125" bestFit="1" customWidth="1"/>
  </cols>
  <sheetData>
    <row r="1" spans="1:5" x14ac:dyDescent="0.2">
      <c r="A1" t="s">
        <v>0</v>
      </c>
      <c r="B1" t="s">
        <v>1</v>
      </c>
      <c r="C1" t="s">
        <v>2</v>
      </c>
      <c r="E1" t="s">
        <v>63</v>
      </c>
    </row>
    <row r="2" spans="1:5" x14ac:dyDescent="0.2">
      <c r="A2">
        <v>1</v>
      </c>
      <c r="B2">
        <v>1.0094457013538516</v>
      </c>
      <c r="C2">
        <v>1.889979837192616</v>
      </c>
      <c r="E2" t="s">
        <v>64</v>
      </c>
    </row>
    <row r="3" spans="1:5" x14ac:dyDescent="0.2">
      <c r="A3">
        <v>2</v>
      </c>
      <c r="B3">
        <v>1.1438017855672431</v>
      </c>
      <c r="C3">
        <v>2.1189473899381639</v>
      </c>
    </row>
    <row r="4" spans="1:5" x14ac:dyDescent="0.2">
      <c r="A4">
        <v>3</v>
      </c>
      <c r="B4">
        <v>1.1352305990213754</v>
      </c>
      <c r="C4">
        <v>2.0110320602003124</v>
      </c>
    </row>
    <row r="5" spans="1:5" x14ac:dyDescent="0.2">
      <c r="A5">
        <v>4</v>
      </c>
      <c r="B5">
        <v>0.94454263545802253</v>
      </c>
      <c r="C5">
        <v>1.7972041053539809</v>
      </c>
    </row>
    <row r="6" spans="1:5" x14ac:dyDescent="0.2">
      <c r="A6">
        <v>5</v>
      </c>
      <c r="B6">
        <v>1.0680522307274221</v>
      </c>
      <c r="C6">
        <v>1.937217259884247</v>
      </c>
    </row>
    <row r="7" spans="1:5" x14ac:dyDescent="0.2">
      <c r="A7">
        <v>6</v>
      </c>
      <c r="B7">
        <v>0.85907116944611883</v>
      </c>
      <c r="C7">
        <v>1.6688888720223165</v>
      </c>
    </row>
    <row r="8" spans="1:5" x14ac:dyDescent="0.2">
      <c r="A8">
        <v>7</v>
      </c>
      <c r="B8">
        <v>0.87344144833488313</v>
      </c>
      <c r="C8">
        <v>1.72031966528071</v>
      </c>
    </row>
    <row r="9" spans="1:5" x14ac:dyDescent="0.2">
      <c r="A9">
        <v>8</v>
      </c>
      <c r="B9">
        <v>1.075975254031706</v>
      </c>
      <c r="C9">
        <v>1.9657551948062488</v>
      </c>
    </row>
    <row r="10" spans="1:5" x14ac:dyDescent="0.2">
      <c r="A10">
        <v>9</v>
      </c>
      <c r="B10">
        <v>1.0192410928301043</v>
      </c>
      <c r="C10">
        <v>1.8928085343881902</v>
      </c>
    </row>
    <row r="11" spans="1:5" x14ac:dyDescent="0.2">
      <c r="A11">
        <v>10</v>
      </c>
      <c r="B11">
        <v>0.88134543313032854</v>
      </c>
      <c r="C11">
        <v>1.8289332926505528</v>
      </c>
    </row>
    <row r="12" spans="1:5" x14ac:dyDescent="0.2">
      <c r="A12">
        <v>11</v>
      </c>
      <c r="B12">
        <v>1.0039522751993526</v>
      </c>
      <c r="C12">
        <v>1.9103664560422409</v>
      </c>
    </row>
    <row r="13" spans="1:5" x14ac:dyDescent="0.2">
      <c r="A13">
        <v>12</v>
      </c>
      <c r="B13">
        <v>0.95419013804182795</v>
      </c>
      <c r="C13">
        <v>1.8532371816500604</v>
      </c>
    </row>
    <row r="14" spans="1:5" x14ac:dyDescent="0.2">
      <c r="A14">
        <v>13</v>
      </c>
      <c r="B14">
        <v>1.0558940637938947</v>
      </c>
      <c r="C14">
        <v>1.9774005966484594</v>
      </c>
    </row>
    <row r="15" spans="1:5" x14ac:dyDescent="0.2">
      <c r="A15">
        <v>14</v>
      </c>
      <c r="B15">
        <v>1.0181175031011325</v>
      </c>
      <c r="C15">
        <v>1.8823834475343744</v>
      </c>
    </row>
    <row r="16" spans="1:5" x14ac:dyDescent="0.2">
      <c r="A16">
        <v>15</v>
      </c>
      <c r="B16">
        <v>1.2296502148395978</v>
      </c>
      <c r="C16">
        <v>2.1365347685694989</v>
      </c>
    </row>
    <row r="17" spans="1:3" x14ac:dyDescent="0.2">
      <c r="A17">
        <v>16</v>
      </c>
      <c r="B17">
        <v>0.90778402044474571</v>
      </c>
      <c r="C17">
        <v>1.8133635146736884</v>
      </c>
    </row>
    <row r="18" spans="1:3" x14ac:dyDescent="0.2">
      <c r="A18">
        <v>17</v>
      </c>
      <c r="B18">
        <v>0.95258203869422953</v>
      </c>
      <c r="C18">
        <v>1.8871550417764653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/>
  </sheetViews>
  <sheetFormatPr baseColWidth="10" defaultRowHeight="12.75" x14ac:dyDescent="0.2"/>
  <cols>
    <col min="8" max="8" width="12.42578125" bestFit="1" customWidth="1"/>
  </cols>
  <sheetData>
    <row r="1" spans="1:11" x14ac:dyDescent="0.2">
      <c r="A1" t="s">
        <v>8</v>
      </c>
      <c r="B1" t="s">
        <v>9</v>
      </c>
      <c r="C1" t="s">
        <v>10</v>
      </c>
      <c r="D1" t="s">
        <v>20</v>
      </c>
      <c r="E1" t="s">
        <v>24</v>
      </c>
      <c r="F1" t="s">
        <v>59</v>
      </c>
      <c r="H1" t="s">
        <v>21</v>
      </c>
      <c r="I1">
        <f>COUNT(D2:D59)</f>
        <v>58</v>
      </c>
      <c r="K1" t="s">
        <v>41</v>
      </c>
    </row>
    <row r="2" spans="1:11" x14ac:dyDescent="0.2">
      <c r="A2">
        <v>21</v>
      </c>
      <c r="B2">
        <v>52.455402999999997</v>
      </c>
      <c r="C2">
        <v>66.109824889950318</v>
      </c>
      <c r="D2">
        <f t="shared" ref="D2:D33" si="0">B2-C2</f>
        <v>-13.654421889950321</v>
      </c>
      <c r="E2">
        <v>1.7241379310344827E-2</v>
      </c>
      <c r="F2">
        <f t="shared" ref="F2:F33" si="1">NORMDIST(D2,$I$2,$I$3,1)</f>
        <v>1.2115692945280688E-2</v>
      </c>
      <c r="H2" t="s">
        <v>22</v>
      </c>
      <c r="I2">
        <f>AVERAGE(D2:D59)</f>
        <v>-5.0187085867136636</v>
      </c>
      <c r="K2" t="s">
        <v>40</v>
      </c>
    </row>
    <row r="3" spans="1:11" x14ac:dyDescent="0.2">
      <c r="A3">
        <v>52</v>
      </c>
      <c r="B3">
        <v>55.823571000000001</v>
      </c>
      <c r="C3">
        <v>67.33730180943968</v>
      </c>
      <c r="D3">
        <f t="shared" si="0"/>
        <v>-11.513730809439679</v>
      </c>
      <c r="E3">
        <v>3.4482758620689655E-2</v>
      </c>
      <c r="F3">
        <f t="shared" si="1"/>
        <v>4.5052954001104019E-2</v>
      </c>
      <c r="H3" t="s">
        <v>23</v>
      </c>
      <c r="I3">
        <f>STDEV(D2:D59)</f>
        <v>3.8322348220870577</v>
      </c>
    </row>
    <row r="4" spans="1:11" x14ac:dyDescent="0.2">
      <c r="A4">
        <v>22</v>
      </c>
      <c r="B4">
        <v>55.416113000000003</v>
      </c>
      <c r="C4">
        <v>66.703514202130052</v>
      </c>
      <c r="D4">
        <f t="shared" si="0"/>
        <v>-11.287401202130049</v>
      </c>
      <c r="E4">
        <v>5.1724137931034503E-2</v>
      </c>
      <c r="F4">
        <f t="shared" si="1"/>
        <v>5.0942832244200008E-2</v>
      </c>
    </row>
    <row r="5" spans="1:11" x14ac:dyDescent="0.2">
      <c r="A5">
        <v>28</v>
      </c>
      <c r="B5">
        <v>57.715071999999999</v>
      </c>
      <c r="C5">
        <v>68.741844323572465</v>
      </c>
      <c r="D5">
        <f t="shared" si="0"/>
        <v>-11.026772323572466</v>
      </c>
      <c r="E5">
        <v>6.8965517241379296E-2</v>
      </c>
      <c r="F5">
        <f t="shared" si="1"/>
        <v>5.8467380349869882E-2</v>
      </c>
    </row>
    <row r="6" spans="1:11" x14ac:dyDescent="0.2">
      <c r="A6">
        <v>44</v>
      </c>
      <c r="B6">
        <v>57.822094999999997</v>
      </c>
      <c r="C6">
        <v>68.808096410721902</v>
      </c>
      <c r="D6">
        <f t="shared" si="0"/>
        <v>-10.986001410721904</v>
      </c>
      <c r="E6">
        <v>8.6206896551724102E-2</v>
      </c>
      <c r="F6">
        <f t="shared" si="1"/>
        <v>5.9719656500426509E-2</v>
      </c>
    </row>
    <row r="7" spans="1:11" x14ac:dyDescent="0.2">
      <c r="A7">
        <v>33</v>
      </c>
      <c r="B7">
        <v>58.873317</v>
      </c>
      <c r="C7">
        <v>69.60698038947038</v>
      </c>
      <c r="D7">
        <f t="shared" si="0"/>
        <v>-10.733663389470379</v>
      </c>
      <c r="E7">
        <v>0.10344827586206901</v>
      </c>
      <c r="F7">
        <f t="shared" si="1"/>
        <v>6.7943325718516703E-2</v>
      </c>
    </row>
    <row r="8" spans="1:11" x14ac:dyDescent="0.2">
      <c r="A8">
        <v>4</v>
      </c>
      <c r="B8">
        <v>57.721331999999997</v>
      </c>
      <c r="C8">
        <v>68.029197479031936</v>
      </c>
      <c r="D8">
        <f t="shared" si="0"/>
        <v>-10.307865479031939</v>
      </c>
      <c r="E8">
        <v>0.12068965517241401</v>
      </c>
      <c r="F8">
        <f t="shared" si="1"/>
        <v>8.3766296491704348E-2</v>
      </c>
    </row>
    <row r="9" spans="1:11" x14ac:dyDescent="0.2">
      <c r="A9">
        <v>10</v>
      </c>
      <c r="B9">
        <v>59.534855999999998</v>
      </c>
      <c r="C9">
        <v>69.30363514511869</v>
      </c>
      <c r="D9">
        <f t="shared" si="0"/>
        <v>-9.7687791451186925</v>
      </c>
      <c r="E9">
        <v>0.13793103448275901</v>
      </c>
      <c r="F9">
        <f t="shared" si="1"/>
        <v>0.10757944608873038</v>
      </c>
    </row>
    <row r="10" spans="1:11" x14ac:dyDescent="0.2">
      <c r="A10">
        <v>7</v>
      </c>
      <c r="B10">
        <v>53.16395</v>
      </c>
      <c r="C10">
        <v>62.474226932858116</v>
      </c>
      <c r="D10">
        <f t="shared" si="0"/>
        <v>-9.3102769328581161</v>
      </c>
      <c r="E10">
        <v>0.15517241379310401</v>
      </c>
      <c r="F10">
        <f t="shared" si="1"/>
        <v>0.13138660972680469</v>
      </c>
    </row>
    <row r="11" spans="1:11" x14ac:dyDescent="0.2">
      <c r="A11">
        <v>12</v>
      </c>
      <c r="B11">
        <v>55.995913999999999</v>
      </c>
      <c r="C11">
        <v>65.003969421065392</v>
      </c>
      <c r="D11">
        <f t="shared" si="0"/>
        <v>-9.0080554210653929</v>
      </c>
      <c r="E11">
        <v>0.17241379310344801</v>
      </c>
      <c r="F11">
        <f t="shared" si="1"/>
        <v>0.14893835636734981</v>
      </c>
    </row>
    <row r="12" spans="1:11" x14ac:dyDescent="0.2">
      <c r="A12">
        <v>25</v>
      </c>
      <c r="B12">
        <v>58.491604000000002</v>
      </c>
      <c r="C12">
        <v>66.956848944714636</v>
      </c>
      <c r="D12">
        <f t="shared" si="0"/>
        <v>-8.4652449447146338</v>
      </c>
      <c r="E12">
        <v>0.18965517241379301</v>
      </c>
      <c r="F12">
        <f t="shared" si="1"/>
        <v>0.18423202179513862</v>
      </c>
    </row>
    <row r="13" spans="1:11" x14ac:dyDescent="0.2">
      <c r="A13">
        <v>56</v>
      </c>
      <c r="B13">
        <v>57.340871</v>
      </c>
      <c r="C13">
        <v>65.789442227535702</v>
      </c>
      <c r="D13">
        <f t="shared" si="0"/>
        <v>-8.4485712275357017</v>
      </c>
      <c r="E13">
        <v>0.20689655172413801</v>
      </c>
      <c r="F13">
        <f t="shared" si="1"/>
        <v>0.1853926739079855</v>
      </c>
    </row>
    <row r="14" spans="1:11" x14ac:dyDescent="0.2">
      <c r="A14">
        <v>16</v>
      </c>
      <c r="B14">
        <v>55.289489000000003</v>
      </c>
      <c r="C14">
        <v>63.602280411323306</v>
      </c>
      <c r="D14">
        <f t="shared" si="0"/>
        <v>-8.3127914113233032</v>
      </c>
      <c r="E14">
        <v>0.22413793103448301</v>
      </c>
      <c r="F14">
        <f t="shared" si="1"/>
        <v>0.19501243029072479</v>
      </c>
    </row>
    <row r="15" spans="1:11" x14ac:dyDescent="0.2">
      <c r="A15">
        <v>11</v>
      </c>
      <c r="B15">
        <v>54.900525999999999</v>
      </c>
      <c r="C15">
        <v>63.114030210713885</v>
      </c>
      <c r="D15">
        <f t="shared" si="0"/>
        <v>-8.2135042107138858</v>
      </c>
      <c r="E15">
        <v>0.24137931034482801</v>
      </c>
      <c r="F15">
        <f t="shared" si="1"/>
        <v>0.20223521809669909</v>
      </c>
    </row>
    <row r="16" spans="1:11" x14ac:dyDescent="0.2">
      <c r="A16">
        <v>29</v>
      </c>
      <c r="B16">
        <v>57.967368</v>
      </c>
      <c r="C16">
        <v>65.766371805180867</v>
      </c>
      <c r="D16">
        <f t="shared" si="0"/>
        <v>-7.7990038051808668</v>
      </c>
      <c r="E16">
        <v>0.25862068965517299</v>
      </c>
      <c r="F16">
        <f t="shared" si="1"/>
        <v>0.23407196391602234</v>
      </c>
    </row>
    <row r="17" spans="1:10" x14ac:dyDescent="0.2">
      <c r="A17">
        <v>38</v>
      </c>
      <c r="B17">
        <v>58.625368999999999</v>
      </c>
      <c r="C17">
        <v>66.308886138734067</v>
      </c>
      <c r="D17">
        <f t="shared" si="0"/>
        <v>-7.6835171387340679</v>
      </c>
      <c r="E17">
        <v>0.27586206896551702</v>
      </c>
      <c r="F17">
        <f t="shared" si="1"/>
        <v>0.24341275614234192</v>
      </c>
    </row>
    <row r="18" spans="1:10" x14ac:dyDescent="0.2">
      <c r="A18">
        <v>41</v>
      </c>
      <c r="B18">
        <v>60.040498200000002</v>
      </c>
      <c r="C18">
        <v>67.688711911356137</v>
      </c>
      <c r="D18">
        <f t="shared" si="0"/>
        <v>-7.648213711356135</v>
      </c>
      <c r="E18">
        <v>0.29310344827586199</v>
      </c>
      <c r="F18">
        <f t="shared" si="1"/>
        <v>0.24630784680329354</v>
      </c>
    </row>
    <row r="19" spans="1:10" x14ac:dyDescent="0.2">
      <c r="A19">
        <v>55</v>
      </c>
      <c r="B19">
        <v>61.476346999999997</v>
      </c>
      <c r="C19">
        <v>69.050369226374869</v>
      </c>
      <c r="D19">
        <f t="shared" si="0"/>
        <v>-7.574022226374872</v>
      </c>
      <c r="E19">
        <v>0.31034482758620702</v>
      </c>
      <c r="F19">
        <f t="shared" si="1"/>
        <v>0.25245165837540728</v>
      </c>
    </row>
    <row r="20" spans="1:10" x14ac:dyDescent="0.2">
      <c r="A20">
        <v>45</v>
      </c>
      <c r="B20">
        <v>59.061531000000002</v>
      </c>
      <c r="C20">
        <v>66.428119699797065</v>
      </c>
      <c r="D20">
        <f t="shared" si="0"/>
        <v>-7.3665886997970631</v>
      </c>
      <c r="E20">
        <v>0.32758620689655199</v>
      </c>
      <c r="F20">
        <f t="shared" si="1"/>
        <v>0.27004859258412717</v>
      </c>
    </row>
    <row r="21" spans="1:10" x14ac:dyDescent="0.2">
      <c r="A21">
        <v>37</v>
      </c>
      <c r="B21">
        <v>61.788964999999997</v>
      </c>
      <c r="C21">
        <v>68.888524143787677</v>
      </c>
      <c r="D21">
        <f t="shared" si="0"/>
        <v>-7.0995591437876797</v>
      </c>
      <c r="E21">
        <v>0.34482758620689702</v>
      </c>
      <c r="F21">
        <f t="shared" si="1"/>
        <v>0.29356965797093915</v>
      </c>
    </row>
    <row r="22" spans="1:10" x14ac:dyDescent="0.2">
      <c r="A22">
        <v>58</v>
      </c>
      <c r="B22">
        <v>59.526913999999998</v>
      </c>
      <c r="C22">
        <v>65.635344818759634</v>
      </c>
      <c r="D22">
        <f t="shared" si="0"/>
        <v>-6.1084308187596363</v>
      </c>
      <c r="E22">
        <v>0.36206896551724199</v>
      </c>
      <c r="F22">
        <f t="shared" si="1"/>
        <v>0.38806846071468509</v>
      </c>
    </row>
    <row r="23" spans="1:10" x14ac:dyDescent="0.2">
      <c r="A23">
        <v>36</v>
      </c>
      <c r="B23">
        <v>61.483108999999999</v>
      </c>
      <c r="C23">
        <v>67.516217824472434</v>
      </c>
      <c r="D23">
        <f t="shared" si="0"/>
        <v>-6.0331088244724356</v>
      </c>
      <c r="E23">
        <v>0.37931034482758602</v>
      </c>
      <c r="F23">
        <f t="shared" si="1"/>
        <v>0.39561951673413975</v>
      </c>
      <c r="I23">
        <v>0</v>
      </c>
      <c r="J23">
        <v>0</v>
      </c>
    </row>
    <row r="24" spans="1:10" x14ac:dyDescent="0.2">
      <c r="A24">
        <v>5</v>
      </c>
      <c r="B24">
        <v>61.094900000000003</v>
      </c>
      <c r="C24">
        <v>66.861711572659061</v>
      </c>
      <c r="D24">
        <f t="shared" si="0"/>
        <v>-5.7668115726590585</v>
      </c>
      <c r="E24">
        <v>0.39655172413793099</v>
      </c>
      <c r="F24">
        <f t="shared" si="1"/>
        <v>0.42261300620867209</v>
      </c>
      <c r="I24">
        <v>1</v>
      </c>
      <c r="J24">
        <v>1</v>
      </c>
    </row>
    <row r="25" spans="1:10" x14ac:dyDescent="0.2">
      <c r="A25">
        <v>43</v>
      </c>
      <c r="B25">
        <v>57.302202000000001</v>
      </c>
      <c r="C25">
        <v>63.049251076917905</v>
      </c>
      <c r="D25">
        <f t="shared" si="0"/>
        <v>-5.7470490769179037</v>
      </c>
      <c r="E25">
        <v>0.41379310344827602</v>
      </c>
      <c r="F25">
        <f t="shared" si="1"/>
        <v>0.42463249452150192</v>
      </c>
    </row>
    <row r="26" spans="1:10" x14ac:dyDescent="0.2">
      <c r="A26">
        <v>32</v>
      </c>
      <c r="B26">
        <v>61.387521</v>
      </c>
      <c r="C26">
        <v>67.066234977129568</v>
      </c>
      <c r="D26">
        <f t="shared" si="0"/>
        <v>-5.6787139771295685</v>
      </c>
      <c r="E26">
        <v>0.431034482758621</v>
      </c>
      <c r="F26">
        <f t="shared" si="1"/>
        <v>0.43163045058402938</v>
      </c>
      <c r="H26" t="s">
        <v>58</v>
      </c>
    </row>
    <row r="27" spans="1:10" x14ac:dyDescent="0.2">
      <c r="A27">
        <v>9</v>
      </c>
      <c r="B27">
        <v>58.445763999999997</v>
      </c>
      <c r="C27">
        <v>64.109275060090127</v>
      </c>
      <c r="D27">
        <f t="shared" si="0"/>
        <v>-5.6635110600901299</v>
      </c>
      <c r="E27">
        <v>0.44827586206896602</v>
      </c>
      <c r="F27">
        <f t="shared" si="1"/>
        <v>0.43319033073772101</v>
      </c>
      <c r="H27" t="s">
        <v>60</v>
      </c>
    </row>
    <row r="28" spans="1:10" x14ac:dyDescent="0.2">
      <c r="A28">
        <v>13</v>
      </c>
      <c r="B28">
        <v>60.460616000000002</v>
      </c>
      <c r="C28">
        <v>66.096954283288952</v>
      </c>
      <c r="D28">
        <f t="shared" si="0"/>
        <v>-5.6363382832889499</v>
      </c>
      <c r="E28">
        <v>0.465517241379311</v>
      </c>
      <c r="F28">
        <f t="shared" si="1"/>
        <v>0.43598094530078907</v>
      </c>
      <c r="H28" t="s">
        <v>61</v>
      </c>
    </row>
    <row r="29" spans="1:10" x14ac:dyDescent="0.2">
      <c r="A29">
        <v>27</v>
      </c>
      <c r="B29">
        <v>60.752194000000003</v>
      </c>
      <c r="C29">
        <v>66.184362954314594</v>
      </c>
      <c r="D29">
        <f t="shared" si="0"/>
        <v>-5.4321689543145908</v>
      </c>
      <c r="E29">
        <v>0.48275862068965503</v>
      </c>
      <c r="F29">
        <f t="shared" si="1"/>
        <v>0.45704141763305067</v>
      </c>
      <c r="H29" t="s">
        <v>37</v>
      </c>
    </row>
    <row r="30" spans="1:10" x14ac:dyDescent="0.2">
      <c r="A30">
        <v>2</v>
      </c>
      <c r="B30">
        <v>62.162421000000002</v>
      </c>
      <c r="C30">
        <v>67.100327731698883</v>
      </c>
      <c r="D30">
        <f t="shared" si="0"/>
        <v>-4.9379067316988809</v>
      </c>
      <c r="E30">
        <v>0.5</v>
      </c>
      <c r="F30">
        <f t="shared" si="1"/>
        <v>0.50841098979905819</v>
      </c>
      <c r="H30">
        <f>2*_xlfn.T.DIST(I2,57,1)</f>
        <v>5.4205737739169901E-6</v>
      </c>
    </row>
    <row r="31" spans="1:10" x14ac:dyDescent="0.2">
      <c r="A31">
        <v>15</v>
      </c>
      <c r="B31">
        <v>56.146191000000002</v>
      </c>
      <c r="C31">
        <v>61.044851747318127</v>
      </c>
      <c r="D31">
        <f t="shared" si="0"/>
        <v>-4.8986607473181252</v>
      </c>
      <c r="E31">
        <v>0.51724137931034497</v>
      </c>
      <c r="F31">
        <f t="shared" si="1"/>
        <v>0.51249514431417542</v>
      </c>
    </row>
    <row r="32" spans="1:10" x14ac:dyDescent="0.2">
      <c r="A32">
        <v>34</v>
      </c>
      <c r="B32">
        <v>57.399254999999997</v>
      </c>
      <c r="C32">
        <v>62.26767498863272</v>
      </c>
      <c r="D32">
        <f t="shared" si="0"/>
        <v>-4.8684199886327235</v>
      </c>
      <c r="E32">
        <v>0.53448275862068995</v>
      </c>
      <c r="F32">
        <f t="shared" si="1"/>
        <v>0.51564129387200497</v>
      </c>
      <c r="H32" t="s">
        <v>62</v>
      </c>
    </row>
    <row r="33" spans="1:6" x14ac:dyDescent="0.2">
      <c r="A33">
        <v>20</v>
      </c>
      <c r="B33">
        <v>61.600002000000003</v>
      </c>
      <c r="C33">
        <v>66.444760875154259</v>
      </c>
      <c r="D33">
        <f t="shared" si="0"/>
        <v>-4.8447588751542554</v>
      </c>
      <c r="E33">
        <v>0.55172413793103503</v>
      </c>
      <c r="F33">
        <f t="shared" si="1"/>
        <v>0.51810224975654173</v>
      </c>
    </row>
    <row r="34" spans="1:6" x14ac:dyDescent="0.2">
      <c r="A34">
        <v>49</v>
      </c>
      <c r="B34">
        <v>63.523746000000003</v>
      </c>
      <c r="C34">
        <v>67.84337437506764</v>
      </c>
      <c r="D34">
        <f t="shared" ref="D34:D59" si="2">B34-C34</f>
        <v>-4.3196283750676372</v>
      </c>
      <c r="E34">
        <v>0.568965517241379</v>
      </c>
      <c r="F34">
        <f t="shared" ref="F34:F59" si="3">NORMDIST(D34,$I$2,$I$3,1)</f>
        <v>0.57237383722117763</v>
      </c>
    </row>
    <row r="35" spans="1:6" x14ac:dyDescent="0.2">
      <c r="A35">
        <v>30</v>
      </c>
      <c r="B35">
        <v>59.496718999999999</v>
      </c>
      <c r="C35">
        <v>63.650768681279587</v>
      </c>
      <c r="D35">
        <f t="shared" si="2"/>
        <v>-4.154049681279588</v>
      </c>
      <c r="E35">
        <v>0.58620689655172398</v>
      </c>
      <c r="F35">
        <f t="shared" si="3"/>
        <v>0.58925456109894159</v>
      </c>
    </row>
    <row r="36" spans="1:6" x14ac:dyDescent="0.2">
      <c r="A36">
        <v>35</v>
      </c>
      <c r="B36">
        <v>59.03342</v>
      </c>
      <c r="C36">
        <v>62.949333361961557</v>
      </c>
      <c r="D36">
        <f t="shared" si="2"/>
        <v>-3.9159133619615574</v>
      </c>
      <c r="E36">
        <v>0.60344827586206895</v>
      </c>
      <c r="F36">
        <f t="shared" si="3"/>
        <v>0.61323790037745485</v>
      </c>
    </row>
    <row r="37" spans="1:6" x14ac:dyDescent="0.2">
      <c r="A37">
        <v>51</v>
      </c>
      <c r="B37">
        <v>59.950944100000001</v>
      </c>
      <c r="C37">
        <v>63.340314024214379</v>
      </c>
      <c r="D37">
        <f t="shared" si="2"/>
        <v>-3.3893699242143782</v>
      </c>
      <c r="E37">
        <v>0.62068965517241403</v>
      </c>
      <c r="F37">
        <f t="shared" si="3"/>
        <v>0.66464242408392149</v>
      </c>
    </row>
    <row r="38" spans="1:6" x14ac:dyDescent="0.2">
      <c r="A38">
        <v>50</v>
      </c>
      <c r="B38">
        <v>58.754762999999997</v>
      </c>
      <c r="C38">
        <v>61.893007539356908</v>
      </c>
      <c r="D38">
        <f t="shared" si="2"/>
        <v>-3.1382445393569114</v>
      </c>
      <c r="E38">
        <v>0.63793103448275901</v>
      </c>
      <c r="F38">
        <f t="shared" si="3"/>
        <v>0.68817942341717486</v>
      </c>
    </row>
    <row r="39" spans="1:6" x14ac:dyDescent="0.2">
      <c r="A39">
        <v>1</v>
      </c>
      <c r="B39">
        <v>63.816957000000002</v>
      </c>
      <c r="C39">
        <v>66.834735038424384</v>
      </c>
      <c r="D39">
        <f t="shared" si="2"/>
        <v>-3.0177780384243817</v>
      </c>
      <c r="E39">
        <v>0.65517241379310398</v>
      </c>
      <c r="F39">
        <f t="shared" si="3"/>
        <v>0.69921061510742111</v>
      </c>
    </row>
    <row r="40" spans="1:6" x14ac:dyDescent="0.2">
      <c r="A40">
        <v>17</v>
      </c>
      <c r="B40">
        <v>57.185603</v>
      </c>
      <c r="C40">
        <v>60.109189606170865</v>
      </c>
      <c r="D40">
        <f t="shared" si="2"/>
        <v>-2.9235866061708649</v>
      </c>
      <c r="E40">
        <v>0.67241379310344795</v>
      </c>
      <c r="F40">
        <f t="shared" si="3"/>
        <v>0.70771108751350731</v>
      </c>
    </row>
    <row r="41" spans="1:6" x14ac:dyDescent="0.2">
      <c r="A41">
        <v>18</v>
      </c>
      <c r="B41">
        <v>61.632064999999997</v>
      </c>
      <c r="C41">
        <v>64.464392204067735</v>
      </c>
      <c r="D41">
        <f t="shared" si="2"/>
        <v>-2.8323272040677381</v>
      </c>
      <c r="E41">
        <v>0.68965517241379304</v>
      </c>
      <c r="F41">
        <f t="shared" si="3"/>
        <v>0.71583877627562364</v>
      </c>
    </row>
    <row r="42" spans="1:6" x14ac:dyDescent="0.2">
      <c r="A42">
        <v>23</v>
      </c>
      <c r="B42">
        <v>64.734438999999995</v>
      </c>
      <c r="C42">
        <v>67.326249119175287</v>
      </c>
      <c r="D42">
        <f t="shared" si="2"/>
        <v>-2.5918101191752925</v>
      </c>
      <c r="E42">
        <v>0.70689655172413801</v>
      </c>
      <c r="F42">
        <f t="shared" si="3"/>
        <v>0.73672636610403386</v>
      </c>
    </row>
    <row r="43" spans="1:6" x14ac:dyDescent="0.2">
      <c r="A43">
        <v>24</v>
      </c>
      <c r="B43">
        <v>60.861446999999998</v>
      </c>
      <c r="C43">
        <v>63.205869420521815</v>
      </c>
      <c r="D43">
        <f t="shared" si="2"/>
        <v>-2.3444224205218163</v>
      </c>
      <c r="E43">
        <v>0.72413793103448298</v>
      </c>
      <c r="F43">
        <f t="shared" si="3"/>
        <v>0.75736132215276064</v>
      </c>
    </row>
    <row r="44" spans="1:6" x14ac:dyDescent="0.2">
      <c r="A44">
        <v>42</v>
      </c>
      <c r="B44">
        <v>60.783296</v>
      </c>
      <c r="C44">
        <v>62.952951428681082</v>
      </c>
      <c r="D44">
        <f t="shared" si="2"/>
        <v>-2.1696554286810823</v>
      </c>
      <c r="E44">
        <v>0.74137931034482796</v>
      </c>
      <c r="F44">
        <f t="shared" si="3"/>
        <v>0.7713936357605744</v>
      </c>
    </row>
    <row r="45" spans="1:6" x14ac:dyDescent="0.2">
      <c r="A45">
        <v>26</v>
      </c>
      <c r="B45">
        <v>63.582785000000001</v>
      </c>
      <c r="C45">
        <v>65.326756042455386</v>
      </c>
      <c r="D45">
        <f t="shared" si="2"/>
        <v>-1.7439710424553851</v>
      </c>
      <c r="E45">
        <v>0.75862068965517304</v>
      </c>
      <c r="F45">
        <f t="shared" si="3"/>
        <v>0.80359270745480105</v>
      </c>
    </row>
    <row r="46" spans="1:6" x14ac:dyDescent="0.2">
      <c r="A46">
        <v>53</v>
      </c>
      <c r="B46">
        <v>60.195326000000001</v>
      </c>
      <c r="C46">
        <v>61.754340507034257</v>
      </c>
      <c r="D46">
        <f t="shared" si="2"/>
        <v>-1.5590145070342558</v>
      </c>
      <c r="E46">
        <v>0.77586206896551702</v>
      </c>
      <c r="F46">
        <f t="shared" si="3"/>
        <v>0.81668068340139555</v>
      </c>
    </row>
    <row r="47" spans="1:6" x14ac:dyDescent="0.2">
      <c r="A47">
        <v>47</v>
      </c>
      <c r="B47">
        <v>59.899524999999997</v>
      </c>
      <c r="C47">
        <v>61.375674064848816</v>
      </c>
      <c r="D47">
        <f t="shared" si="2"/>
        <v>-1.4761490648488191</v>
      </c>
      <c r="E47">
        <v>0.79310344827586199</v>
      </c>
      <c r="F47">
        <f t="shared" si="3"/>
        <v>0.82236378102878693</v>
      </c>
    </row>
    <row r="48" spans="1:6" x14ac:dyDescent="0.2">
      <c r="A48">
        <v>3</v>
      </c>
      <c r="B48">
        <v>62.980660999999998</v>
      </c>
      <c r="C48">
        <v>64.431923014711231</v>
      </c>
      <c r="D48">
        <f t="shared" si="2"/>
        <v>-1.451262014711233</v>
      </c>
      <c r="E48">
        <v>0.81034482758620696</v>
      </c>
      <c r="F48">
        <f t="shared" si="3"/>
        <v>0.8240486470603483</v>
      </c>
    </row>
    <row r="49" spans="1:6" x14ac:dyDescent="0.2">
      <c r="A49">
        <v>8</v>
      </c>
      <c r="B49">
        <v>60.204987000000003</v>
      </c>
      <c r="C49">
        <v>61.495977599537731</v>
      </c>
      <c r="D49">
        <f t="shared" si="2"/>
        <v>-1.2909905995377287</v>
      </c>
      <c r="E49">
        <v>0.82758620689655205</v>
      </c>
      <c r="F49">
        <f t="shared" si="3"/>
        <v>0.83465547969361642</v>
      </c>
    </row>
    <row r="50" spans="1:6" x14ac:dyDescent="0.2">
      <c r="A50">
        <v>19</v>
      </c>
      <c r="B50">
        <v>65.853148000000004</v>
      </c>
      <c r="C50">
        <v>66.909106149157438</v>
      </c>
      <c r="D50">
        <f t="shared" si="2"/>
        <v>-1.0559581491574335</v>
      </c>
      <c r="E50">
        <v>0.84482758620689702</v>
      </c>
      <c r="F50">
        <f t="shared" si="3"/>
        <v>0.84944531439359439</v>
      </c>
    </row>
    <row r="51" spans="1:6" x14ac:dyDescent="0.2">
      <c r="A51">
        <v>6</v>
      </c>
      <c r="B51">
        <v>60.103549999999998</v>
      </c>
      <c r="C51">
        <v>60.982625084709589</v>
      </c>
      <c r="D51">
        <f t="shared" si="2"/>
        <v>-0.87907508470959073</v>
      </c>
      <c r="E51">
        <v>0.86206896551724199</v>
      </c>
      <c r="F51">
        <f t="shared" si="3"/>
        <v>0.85997654039822535</v>
      </c>
    </row>
    <row r="52" spans="1:6" x14ac:dyDescent="0.2">
      <c r="A52">
        <v>48</v>
      </c>
      <c r="B52">
        <v>61.753151000000003</v>
      </c>
      <c r="C52">
        <v>62.608260880192958</v>
      </c>
      <c r="D52">
        <f t="shared" si="2"/>
        <v>-0.85510988019295553</v>
      </c>
      <c r="E52">
        <v>0.87931034482758597</v>
      </c>
      <c r="F52">
        <f t="shared" si="3"/>
        <v>0.86136390086954107</v>
      </c>
    </row>
    <row r="53" spans="1:6" x14ac:dyDescent="0.2">
      <c r="A53">
        <v>57</v>
      </c>
      <c r="B53">
        <v>59.610652000000002</v>
      </c>
      <c r="C53">
        <v>60.225386628125321</v>
      </c>
      <c r="D53">
        <f t="shared" si="2"/>
        <v>-0.6147346281253192</v>
      </c>
      <c r="E53">
        <v>0.89655172413793105</v>
      </c>
      <c r="F53">
        <f t="shared" si="3"/>
        <v>0.87476160984984808</v>
      </c>
    </row>
    <row r="54" spans="1:6" x14ac:dyDescent="0.2">
      <c r="A54">
        <v>39</v>
      </c>
      <c r="B54">
        <v>61.297598999999998</v>
      </c>
      <c r="C54">
        <v>61.684038507290602</v>
      </c>
      <c r="D54">
        <f t="shared" si="2"/>
        <v>-0.3864395072906035</v>
      </c>
      <c r="E54">
        <v>0.91379310344827602</v>
      </c>
      <c r="F54">
        <f t="shared" si="3"/>
        <v>0.88662331661748461</v>
      </c>
    </row>
    <row r="55" spans="1:6" x14ac:dyDescent="0.2">
      <c r="A55">
        <v>31</v>
      </c>
      <c r="B55">
        <v>66.103954999999999</v>
      </c>
      <c r="C55">
        <v>66.312488846856439</v>
      </c>
      <c r="D55">
        <f t="shared" si="2"/>
        <v>-0.20853384685644016</v>
      </c>
      <c r="E55">
        <v>0.931034482758621</v>
      </c>
      <c r="F55">
        <f t="shared" si="3"/>
        <v>0.89529471966655072</v>
      </c>
    </row>
    <row r="56" spans="1:6" x14ac:dyDescent="0.2">
      <c r="A56">
        <v>54</v>
      </c>
      <c r="B56">
        <v>62.553308000000001</v>
      </c>
      <c r="C56">
        <v>61.491389583466692</v>
      </c>
      <c r="D56">
        <f t="shared" si="2"/>
        <v>1.0619184165333095</v>
      </c>
      <c r="E56">
        <v>0.94827586206896597</v>
      </c>
      <c r="F56">
        <f t="shared" si="3"/>
        <v>0.94371028843102556</v>
      </c>
    </row>
    <row r="57" spans="1:6" x14ac:dyDescent="0.2">
      <c r="A57">
        <v>40</v>
      </c>
      <c r="B57">
        <v>62.659089999999999</v>
      </c>
      <c r="C57">
        <v>61.055450100999018</v>
      </c>
      <c r="D57">
        <f t="shared" si="2"/>
        <v>1.6036398990009815</v>
      </c>
      <c r="E57">
        <v>0.96551724137931105</v>
      </c>
      <c r="F57">
        <f t="shared" si="3"/>
        <v>0.95801165850329795</v>
      </c>
    </row>
    <row r="58" spans="1:6" x14ac:dyDescent="0.2">
      <c r="A58">
        <v>46</v>
      </c>
      <c r="B58">
        <v>64.500353000000004</v>
      </c>
      <c r="C58">
        <v>62.676841706961085</v>
      </c>
      <c r="D58">
        <f t="shared" si="2"/>
        <v>1.8235112930389192</v>
      </c>
      <c r="E58">
        <v>0.98275862068965503</v>
      </c>
      <c r="F58">
        <f t="shared" si="3"/>
        <v>0.96290489682735891</v>
      </c>
    </row>
    <row r="59" spans="1:6" x14ac:dyDescent="0.2">
      <c r="A59">
        <v>14</v>
      </c>
      <c r="B59">
        <v>62.869005999999999</v>
      </c>
      <c r="C59">
        <v>60.301286180811253</v>
      </c>
      <c r="D59">
        <f t="shared" si="2"/>
        <v>2.5677198191887456</v>
      </c>
      <c r="E59">
        <v>1</v>
      </c>
      <c r="F59">
        <f t="shared" si="3"/>
        <v>0.97612775402734697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1"/>
  <sheetViews>
    <sheetView workbookViewId="0"/>
  </sheetViews>
  <sheetFormatPr baseColWidth="10" defaultRowHeight="12.75" x14ac:dyDescent="0.2"/>
  <cols>
    <col min="4" max="4" width="12.42578125" bestFit="1" customWidth="1"/>
  </cols>
  <sheetData>
    <row r="1" spans="1:9" x14ac:dyDescent="0.2">
      <c r="A1" t="s">
        <v>1</v>
      </c>
      <c r="B1" t="s">
        <v>2</v>
      </c>
      <c r="C1" s="1" t="s">
        <v>12</v>
      </c>
      <c r="I1" s="1"/>
    </row>
    <row r="2" spans="1:9" x14ac:dyDescent="0.2">
      <c r="A2">
        <v>1</v>
      </c>
      <c r="B2">
        <v>1</v>
      </c>
      <c r="C2" t="s">
        <v>28</v>
      </c>
    </row>
    <row r="3" spans="1:9" x14ac:dyDescent="0.2">
      <c r="A3">
        <v>1</v>
      </c>
      <c r="B3">
        <v>1</v>
      </c>
      <c r="C3" t="s">
        <v>34</v>
      </c>
    </row>
    <row r="4" spans="1:9" x14ac:dyDescent="0.2">
      <c r="A4">
        <v>1</v>
      </c>
      <c r="B4">
        <v>1</v>
      </c>
    </row>
    <row r="5" spans="1:9" x14ac:dyDescent="0.2">
      <c r="A5">
        <v>1</v>
      </c>
      <c r="B5">
        <v>1</v>
      </c>
    </row>
    <row r="6" spans="1:9" x14ac:dyDescent="0.2">
      <c r="A6">
        <v>1</v>
      </c>
      <c r="B6">
        <v>1</v>
      </c>
    </row>
    <row r="7" spans="1:9" x14ac:dyDescent="0.2">
      <c r="A7">
        <v>1</v>
      </c>
      <c r="B7">
        <v>1</v>
      </c>
    </row>
    <row r="8" spans="1:9" x14ac:dyDescent="0.2">
      <c r="A8">
        <v>1</v>
      </c>
      <c r="B8">
        <v>1</v>
      </c>
    </row>
    <row r="9" spans="1:9" x14ac:dyDescent="0.2">
      <c r="A9">
        <v>1</v>
      </c>
      <c r="B9">
        <v>1</v>
      </c>
    </row>
    <row r="10" spans="1:9" x14ac:dyDescent="0.2">
      <c r="A10">
        <v>1</v>
      </c>
      <c r="B10">
        <v>1</v>
      </c>
    </row>
    <row r="11" spans="1:9" x14ac:dyDescent="0.2">
      <c r="A11">
        <v>1</v>
      </c>
      <c r="B11">
        <v>1</v>
      </c>
    </row>
    <row r="12" spans="1:9" x14ac:dyDescent="0.2">
      <c r="A12">
        <v>1</v>
      </c>
      <c r="B12">
        <v>1</v>
      </c>
    </row>
    <row r="13" spans="1:9" x14ac:dyDescent="0.2">
      <c r="A13">
        <v>1</v>
      </c>
      <c r="B13">
        <v>1</v>
      </c>
    </row>
    <row r="14" spans="1:9" x14ac:dyDescent="0.2">
      <c r="A14">
        <v>1</v>
      </c>
      <c r="B14">
        <v>1</v>
      </c>
    </row>
    <row r="15" spans="1:9" x14ac:dyDescent="0.2">
      <c r="A15">
        <v>1</v>
      </c>
      <c r="B15">
        <v>1</v>
      </c>
    </row>
    <row r="16" spans="1:9" x14ac:dyDescent="0.2">
      <c r="A16">
        <v>1</v>
      </c>
      <c r="B16">
        <v>1</v>
      </c>
    </row>
    <row r="17" spans="1:2" x14ac:dyDescent="0.2">
      <c r="A17">
        <v>1</v>
      </c>
      <c r="B17">
        <v>1</v>
      </c>
    </row>
    <row r="18" spans="1:2" x14ac:dyDescent="0.2">
      <c r="A18">
        <v>1</v>
      </c>
      <c r="B18">
        <v>1</v>
      </c>
    </row>
    <row r="19" spans="1:2" x14ac:dyDescent="0.2">
      <c r="A19">
        <v>1</v>
      </c>
      <c r="B19">
        <v>1</v>
      </c>
    </row>
    <row r="20" spans="1:2" x14ac:dyDescent="0.2">
      <c r="A20">
        <v>1</v>
      </c>
      <c r="B20">
        <v>1</v>
      </c>
    </row>
    <row r="21" spans="1:2" x14ac:dyDescent="0.2">
      <c r="A21">
        <v>1</v>
      </c>
      <c r="B21">
        <v>1</v>
      </c>
    </row>
    <row r="22" spans="1:2" x14ac:dyDescent="0.2">
      <c r="A22">
        <v>1</v>
      </c>
      <c r="B22">
        <v>1</v>
      </c>
    </row>
    <row r="23" spans="1:2" x14ac:dyDescent="0.2">
      <c r="A23">
        <v>1</v>
      </c>
      <c r="B23">
        <v>1</v>
      </c>
    </row>
    <row r="24" spans="1:2" x14ac:dyDescent="0.2">
      <c r="A24">
        <v>1</v>
      </c>
      <c r="B24">
        <v>1</v>
      </c>
    </row>
    <row r="25" spans="1:2" x14ac:dyDescent="0.2">
      <c r="A25">
        <v>1</v>
      </c>
      <c r="B25">
        <v>1</v>
      </c>
    </row>
    <row r="26" spans="1:2" x14ac:dyDescent="0.2">
      <c r="A26">
        <v>1</v>
      </c>
      <c r="B26">
        <v>1</v>
      </c>
    </row>
    <row r="27" spans="1:2" x14ac:dyDescent="0.2">
      <c r="A27">
        <v>1</v>
      </c>
      <c r="B27">
        <v>1</v>
      </c>
    </row>
    <row r="28" spans="1:2" x14ac:dyDescent="0.2">
      <c r="A28">
        <v>1</v>
      </c>
      <c r="B28">
        <v>1</v>
      </c>
    </row>
    <row r="29" spans="1:2" x14ac:dyDescent="0.2">
      <c r="A29">
        <v>1</v>
      </c>
      <c r="B29">
        <v>1</v>
      </c>
    </row>
    <row r="30" spans="1:2" x14ac:dyDescent="0.2">
      <c r="A30">
        <v>1</v>
      </c>
      <c r="B30">
        <v>1</v>
      </c>
    </row>
    <row r="31" spans="1:2" x14ac:dyDescent="0.2">
      <c r="A31">
        <v>1</v>
      </c>
      <c r="B31">
        <v>1</v>
      </c>
    </row>
    <row r="32" spans="1:2" x14ac:dyDescent="0.2">
      <c r="A32">
        <v>1</v>
      </c>
      <c r="B32">
        <v>1</v>
      </c>
    </row>
    <row r="33" spans="1:2" x14ac:dyDescent="0.2">
      <c r="A33">
        <v>1</v>
      </c>
      <c r="B33">
        <v>1</v>
      </c>
    </row>
    <row r="34" spans="1:2" x14ac:dyDescent="0.2">
      <c r="A34">
        <v>1</v>
      </c>
      <c r="B34">
        <v>1</v>
      </c>
    </row>
    <row r="35" spans="1:2" x14ac:dyDescent="0.2">
      <c r="A35">
        <v>1</v>
      </c>
      <c r="B35">
        <v>1</v>
      </c>
    </row>
    <row r="36" spans="1:2" x14ac:dyDescent="0.2">
      <c r="A36">
        <v>1</v>
      </c>
      <c r="B36">
        <v>1</v>
      </c>
    </row>
    <row r="37" spans="1:2" x14ac:dyDescent="0.2">
      <c r="A37">
        <v>1</v>
      </c>
      <c r="B37">
        <v>1</v>
      </c>
    </row>
    <row r="38" spans="1:2" x14ac:dyDescent="0.2">
      <c r="A38">
        <v>1</v>
      </c>
      <c r="B38">
        <v>1</v>
      </c>
    </row>
    <row r="39" spans="1:2" x14ac:dyDescent="0.2">
      <c r="A39">
        <v>1</v>
      </c>
      <c r="B39">
        <v>1</v>
      </c>
    </row>
    <row r="40" spans="1:2" x14ac:dyDescent="0.2">
      <c r="A40">
        <v>1</v>
      </c>
      <c r="B40">
        <v>1</v>
      </c>
    </row>
    <row r="41" spans="1:2" x14ac:dyDescent="0.2">
      <c r="A41">
        <v>1</v>
      </c>
      <c r="B41">
        <v>1</v>
      </c>
    </row>
    <row r="42" spans="1:2" x14ac:dyDescent="0.2">
      <c r="A42">
        <v>1</v>
      </c>
      <c r="B42">
        <v>1</v>
      </c>
    </row>
    <row r="43" spans="1:2" x14ac:dyDescent="0.2">
      <c r="A43">
        <v>1</v>
      </c>
      <c r="B43">
        <v>1</v>
      </c>
    </row>
    <row r="44" spans="1:2" x14ac:dyDescent="0.2">
      <c r="A44">
        <v>1</v>
      </c>
      <c r="B44">
        <v>1</v>
      </c>
    </row>
    <row r="45" spans="1:2" x14ac:dyDescent="0.2">
      <c r="A45">
        <v>1</v>
      </c>
      <c r="B45">
        <v>1</v>
      </c>
    </row>
    <row r="46" spans="1:2" x14ac:dyDescent="0.2">
      <c r="A46">
        <v>1</v>
      </c>
      <c r="B46">
        <v>1</v>
      </c>
    </row>
    <row r="47" spans="1:2" x14ac:dyDescent="0.2">
      <c r="A47">
        <v>1</v>
      </c>
      <c r="B47">
        <v>1</v>
      </c>
    </row>
    <row r="48" spans="1:2" x14ac:dyDescent="0.2">
      <c r="A48">
        <v>1</v>
      </c>
      <c r="B48">
        <v>1</v>
      </c>
    </row>
    <row r="49" spans="1:2" x14ac:dyDescent="0.2">
      <c r="A49">
        <v>1</v>
      </c>
      <c r="B49">
        <v>1</v>
      </c>
    </row>
    <row r="50" spans="1:2" x14ac:dyDescent="0.2">
      <c r="A50">
        <v>1</v>
      </c>
      <c r="B50">
        <v>1</v>
      </c>
    </row>
    <row r="51" spans="1:2" x14ac:dyDescent="0.2">
      <c r="A51">
        <v>1</v>
      </c>
      <c r="B51">
        <v>1</v>
      </c>
    </row>
    <row r="52" spans="1:2" x14ac:dyDescent="0.2">
      <c r="A52">
        <v>1</v>
      </c>
      <c r="B52">
        <v>1</v>
      </c>
    </row>
    <row r="53" spans="1:2" x14ac:dyDescent="0.2">
      <c r="A53">
        <v>1</v>
      </c>
      <c r="B53">
        <v>1</v>
      </c>
    </row>
    <row r="54" spans="1:2" x14ac:dyDescent="0.2">
      <c r="A54">
        <v>1</v>
      </c>
      <c r="B54">
        <v>1</v>
      </c>
    </row>
    <row r="55" spans="1:2" x14ac:dyDescent="0.2">
      <c r="A55">
        <v>1</v>
      </c>
      <c r="B55">
        <v>1</v>
      </c>
    </row>
    <row r="56" spans="1:2" x14ac:dyDescent="0.2">
      <c r="A56">
        <v>1</v>
      </c>
      <c r="B56">
        <v>1</v>
      </c>
    </row>
    <row r="57" spans="1:2" x14ac:dyDescent="0.2">
      <c r="A57">
        <v>1</v>
      </c>
      <c r="B57">
        <v>1</v>
      </c>
    </row>
    <row r="58" spans="1:2" x14ac:dyDescent="0.2">
      <c r="A58">
        <v>1</v>
      </c>
      <c r="B58">
        <v>1</v>
      </c>
    </row>
    <row r="59" spans="1:2" x14ac:dyDescent="0.2">
      <c r="A59">
        <v>1</v>
      </c>
      <c r="B59">
        <v>1</v>
      </c>
    </row>
    <row r="60" spans="1:2" x14ac:dyDescent="0.2">
      <c r="A60">
        <v>1</v>
      </c>
      <c r="B60">
        <v>1</v>
      </c>
    </row>
    <row r="61" spans="1:2" x14ac:dyDescent="0.2">
      <c r="A61">
        <v>1</v>
      </c>
      <c r="B61">
        <v>1</v>
      </c>
    </row>
    <row r="62" spans="1:2" x14ac:dyDescent="0.2">
      <c r="A62">
        <v>1</v>
      </c>
      <c r="B62">
        <v>1</v>
      </c>
    </row>
    <row r="63" spans="1:2" x14ac:dyDescent="0.2">
      <c r="A63">
        <v>1</v>
      </c>
      <c r="B63">
        <v>1</v>
      </c>
    </row>
    <row r="64" spans="1:2" x14ac:dyDescent="0.2">
      <c r="A64">
        <v>1</v>
      </c>
      <c r="B64">
        <v>1</v>
      </c>
    </row>
    <row r="65" spans="1:2" x14ac:dyDescent="0.2">
      <c r="A65">
        <v>1</v>
      </c>
      <c r="B65">
        <v>1</v>
      </c>
    </row>
    <row r="66" spans="1:2" x14ac:dyDescent="0.2">
      <c r="A66">
        <v>1</v>
      </c>
      <c r="B66">
        <v>1</v>
      </c>
    </row>
    <row r="67" spans="1:2" x14ac:dyDescent="0.2">
      <c r="A67">
        <v>1</v>
      </c>
      <c r="B67">
        <v>1</v>
      </c>
    </row>
    <row r="68" spans="1:2" x14ac:dyDescent="0.2">
      <c r="A68">
        <v>1</v>
      </c>
      <c r="B68">
        <v>1</v>
      </c>
    </row>
    <row r="69" spans="1:2" x14ac:dyDescent="0.2">
      <c r="A69">
        <v>1</v>
      </c>
      <c r="B69">
        <v>1</v>
      </c>
    </row>
    <row r="70" spans="1:2" x14ac:dyDescent="0.2">
      <c r="A70">
        <v>1</v>
      </c>
      <c r="B70">
        <v>1</v>
      </c>
    </row>
    <row r="71" spans="1:2" x14ac:dyDescent="0.2">
      <c r="A71">
        <v>1</v>
      </c>
      <c r="B71">
        <v>1</v>
      </c>
    </row>
    <row r="72" spans="1:2" x14ac:dyDescent="0.2">
      <c r="A72">
        <v>1</v>
      </c>
      <c r="B72">
        <v>1</v>
      </c>
    </row>
    <row r="73" spans="1:2" x14ac:dyDescent="0.2">
      <c r="A73">
        <v>1</v>
      </c>
      <c r="B73">
        <v>1</v>
      </c>
    </row>
    <row r="74" spans="1:2" x14ac:dyDescent="0.2">
      <c r="A74">
        <v>1</v>
      </c>
      <c r="B74">
        <v>1</v>
      </c>
    </row>
    <row r="75" spans="1:2" x14ac:dyDescent="0.2">
      <c r="A75">
        <v>1</v>
      </c>
      <c r="B75">
        <v>1</v>
      </c>
    </row>
    <row r="76" spans="1:2" x14ac:dyDescent="0.2">
      <c r="A76">
        <v>1</v>
      </c>
      <c r="B76">
        <v>1</v>
      </c>
    </row>
    <row r="77" spans="1:2" x14ac:dyDescent="0.2">
      <c r="A77">
        <v>1</v>
      </c>
      <c r="B77">
        <v>1</v>
      </c>
    </row>
    <row r="78" spans="1:2" x14ac:dyDescent="0.2">
      <c r="A78">
        <v>1</v>
      </c>
      <c r="B78">
        <v>1</v>
      </c>
    </row>
    <row r="79" spans="1:2" x14ac:dyDescent="0.2">
      <c r="A79">
        <v>1</v>
      </c>
      <c r="B79">
        <v>1</v>
      </c>
    </row>
    <row r="80" spans="1:2" x14ac:dyDescent="0.2">
      <c r="A80">
        <v>1</v>
      </c>
      <c r="B80">
        <v>1</v>
      </c>
    </row>
    <row r="81" spans="1:2" x14ac:dyDescent="0.2">
      <c r="A81">
        <v>1</v>
      </c>
      <c r="B81">
        <v>1</v>
      </c>
    </row>
    <row r="82" spans="1:2" x14ac:dyDescent="0.2">
      <c r="A82">
        <v>1</v>
      </c>
      <c r="B82">
        <v>1</v>
      </c>
    </row>
    <row r="83" spans="1:2" x14ac:dyDescent="0.2">
      <c r="A83">
        <v>1</v>
      </c>
      <c r="B83">
        <v>1</v>
      </c>
    </row>
    <row r="84" spans="1:2" x14ac:dyDescent="0.2">
      <c r="A84">
        <v>1</v>
      </c>
      <c r="B84">
        <v>1</v>
      </c>
    </row>
    <row r="85" spans="1:2" x14ac:dyDescent="0.2">
      <c r="A85">
        <v>1</v>
      </c>
      <c r="B85">
        <v>1</v>
      </c>
    </row>
    <row r="86" spans="1:2" x14ac:dyDescent="0.2">
      <c r="A86">
        <v>1</v>
      </c>
      <c r="B86">
        <v>1</v>
      </c>
    </row>
    <row r="87" spans="1:2" x14ac:dyDescent="0.2">
      <c r="A87">
        <v>1</v>
      </c>
      <c r="B87">
        <v>1</v>
      </c>
    </row>
    <row r="88" spans="1:2" x14ac:dyDescent="0.2">
      <c r="A88">
        <v>1</v>
      </c>
      <c r="B88">
        <v>1</v>
      </c>
    </row>
    <row r="89" spans="1:2" x14ac:dyDescent="0.2">
      <c r="A89">
        <v>1</v>
      </c>
      <c r="B89">
        <v>1</v>
      </c>
    </row>
    <row r="90" spans="1:2" x14ac:dyDescent="0.2">
      <c r="A90">
        <v>1</v>
      </c>
      <c r="B90">
        <v>1</v>
      </c>
    </row>
    <row r="91" spans="1:2" x14ac:dyDescent="0.2">
      <c r="A91">
        <v>1</v>
      </c>
      <c r="B91">
        <v>1</v>
      </c>
    </row>
    <row r="92" spans="1:2" x14ac:dyDescent="0.2">
      <c r="A92">
        <v>1</v>
      </c>
      <c r="B92">
        <v>1</v>
      </c>
    </row>
    <row r="93" spans="1:2" x14ac:dyDescent="0.2">
      <c r="A93">
        <v>1</v>
      </c>
      <c r="B93">
        <v>1</v>
      </c>
    </row>
    <row r="94" spans="1:2" x14ac:dyDescent="0.2">
      <c r="A94">
        <v>1</v>
      </c>
      <c r="B94">
        <v>1</v>
      </c>
    </row>
    <row r="95" spans="1:2" x14ac:dyDescent="0.2">
      <c r="A95">
        <v>1</v>
      </c>
      <c r="B95">
        <v>1</v>
      </c>
    </row>
    <row r="96" spans="1:2" x14ac:dyDescent="0.2">
      <c r="A96">
        <v>1</v>
      </c>
      <c r="B96">
        <v>1</v>
      </c>
    </row>
    <row r="97" spans="1:2" x14ac:dyDescent="0.2">
      <c r="A97">
        <v>1</v>
      </c>
      <c r="B97">
        <v>1</v>
      </c>
    </row>
    <row r="98" spans="1:2" x14ac:dyDescent="0.2">
      <c r="A98">
        <v>1</v>
      </c>
      <c r="B98">
        <v>1</v>
      </c>
    </row>
    <row r="99" spans="1:2" x14ac:dyDescent="0.2">
      <c r="A99">
        <v>1</v>
      </c>
      <c r="B99">
        <v>1</v>
      </c>
    </row>
    <row r="100" spans="1:2" x14ac:dyDescent="0.2">
      <c r="A100">
        <v>1</v>
      </c>
      <c r="B100">
        <v>1</v>
      </c>
    </row>
    <row r="101" spans="1:2" x14ac:dyDescent="0.2">
      <c r="A101">
        <v>1</v>
      </c>
      <c r="B101">
        <v>1</v>
      </c>
    </row>
    <row r="102" spans="1:2" x14ac:dyDescent="0.2">
      <c r="A102">
        <v>2</v>
      </c>
      <c r="B102">
        <v>2</v>
      </c>
    </row>
    <row r="103" spans="1:2" x14ac:dyDescent="0.2">
      <c r="A103">
        <v>2</v>
      </c>
      <c r="B103">
        <v>2</v>
      </c>
    </row>
    <row r="104" spans="1:2" x14ac:dyDescent="0.2">
      <c r="A104">
        <v>2</v>
      </c>
      <c r="B104">
        <v>2</v>
      </c>
    </row>
    <row r="105" spans="1:2" x14ac:dyDescent="0.2">
      <c r="A105">
        <v>2</v>
      </c>
      <c r="B105">
        <v>2</v>
      </c>
    </row>
    <row r="106" spans="1:2" x14ac:dyDescent="0.2">
      <c r="A106">
        <v>2</v>
      </c>
      <c r="B106">
        <v>2</v>
      </c>
    </row>
    <row r="107" spans="1:2" x14ac:dyDescent="0.2">
      <c r="A107">
        <v>2</v>
      </c>
      <c r="B107">
        <v>2</v>
      </c>
    </row>
    <row r="108" spans="1:2" x14ac:dyDescent="0.2">
      <c r="A108">
        <v>2</v>
      </c>
      <c r="B108">
        <v>2</v>
      </c>
    </row>
    <row r="109" spans="1:2" x14ac:dyDescent="0.2">
      <c r="A109">
        <v>2</v>
      </c>
      <c r="B109">
        <v>2</v>
      </c>
    </row>
    <row r="110" spans="1:2" x14ac:dyDescent="0.2">
      <c r="A110">
        <v>2</v>
      </c>
      <c r="B110">
        <v>2</v>
      </c>
    </row>
    <row r="111" spans="1:2" x14ac:dyDescent="0.2">
      <c r="A111">
        <v>2</v>
      </c>
      <c r="B111">
        <v>2</v>
      </c>
    </row>
    <row r="112" spans="1:2" x14ac:dyDescent="0.2">
      <c r="A112">
        <v>2</v>
      </c>
      <c r="B112">
        <v>2</v>
      </c>
    </row>
    <row r="113" spans="1:2" x14ac:dyDescent="0.2">
      <c r="A113">
        <v>2</v>
      </c>
      <c r="B113">
        <v>2</v>
      </c>
    </row>
    <row r="114" spans="1:2" x14ac:dyDescent="0.2">
      <c r="A114">
        <v>2</v>
      </c>
      <c r="B114">
        <v>2</v>
      </c>
    </row>
    <row r="115" spans="1:2" x14ac:dyDescent="0.2">
      <c r="A115">
        <v>2</v>
      </c>
      <c r="B115">
        <v>2</v>
      </c>
    </row>
    <row r="116" spans="1:2" x14ac:dyDescent="0.2">
      <c r="A116">
        <v>2</v>
      </c>
      <c r="B116">
        <v>2</v>
      </c>
    </row>
    <row r="117" spans="1:2" x14ac:dyDescent="0.2">
      <c r="A117">
        <v>2</v>
      </c>
      <c r="B117">
        <v>2</v>
      </c>
    </row>
    <row r="118" spans="1:2" x14ac:dyDescent="0.2">
      <c r="A118">
        <v>2</v>
      </c>
      <c r="B118">
        <v>2</v>
      </c>
    </row>
    <row r="119" spans="1:2" x14ac:dyDescent="0.2">
      <c r="A119">
        <v>2</v>
      </c>
      <c r="B119">
        <v>2</v>
      </c>
    </row>
    <row r="120" spans="1:2" x14ac:dyDescent="0.2">
      <c r="A120">
        <v>2</v>
      </c>
      <c r="B120">
        <v>2</v>
      </c>
    </row>
    <row r="121" spans="1:2" x14ac:dyDescent="0.2">
      <c r="A121">
        <v>2</v>
      </c>
      <c r="B121">
        <v>2</v>
      </c>
    </row>
    <row r="122" spans="1:2" x14ac:dyDescent="0.2">
      <c r="A122">
        <v>1</v>
      </c>
      <c r="B122">
        <v>2</v>
      </c>
    </row>
    <row r="123" spans="1:2" x14ac:dyDescent="0.2">
      <c r="A123">
        <v>1</v>
      </c>
      <c r="B123">
        <v>2</v>
      </c>
    </row>
    <row r="124" spans="1:2" x14ac:dyDescent="0.2">
      <c r="A124">
        <v>1</v>
      </c>
      <c r="B124">
        <v>2</v>
      </c>
    </row>
    <row r="125" spans="1:2" x14ac:dyDescent="0.2">
      <c r="A125">
        <v>1</v>
      </c>
      <c r="B125">
        <v>2</v>
      </c>
    </row>
    <row r="126" spans="1:2" x14ac:dyDescent="0.2">
      <c r="A126">
        <v>1</v>
      </c>
      <c r="B126">
        <v>2</v>
      </c>
    </row>
    <row r="127" spans="1:2" x14ac:dyDescent="0.2">
      <c r="A127">
        <v>1</v>
      </c>
      <c r="B127">
        <v>2</v>
      </c>
    </row>
    <row r="128" spans="1:2" x14ac:dyDescent="0.2">
      <c r="A128">
        <v>1</v>
      </c>
      <c r="B128">
        <v>2</v>
      </c>
    </row>
    <row r="129" spans="1:2" x14ac:dyDescent="0.2">
      <c r="A129">
        <v>1</v>
      </c>
      <c r="B129">
        <v>2</v>
      </c>
    </row>
    <row r="130" spans="1:2" x14ac:dyDescent="0.2">
      <c r="A130">
        <v>1</v>
      </c>
      <c r="B130">
        <v>2</v>
      </c>
    </row>
    <row r="131" spans="1:2" x14ac:dyDescent="0.2">
      <c r="A131">
        <v>1</v>
      </c>
      <c r="B131">
        <v>2</v>
      </c>
    </row>
    <row r="132" spans="1:2" x14ac:dyDescent="0.2">
      <c r="A132">
        <v>1</v>
      </c>
      <c r="B132">
        <v>2</v>
      </c>
    </row>
    <row r="133" spans="1:2" x14ac:dyDescent="0.2">
      <c r="A133">
        <v>1</v>
      </c>
      <c r="B133">
        <v>2</v>
      </c>
    </row>
    <row r="134" spans="1:2" x14ac:dyDescent="0.2">
      <c r="A134">
        <v>1</v>
      </c>
      <c r="B134">
        <v>2</v>
      </c>
    </row>
    <row r="135" spans="1:2" x14ac:dyDescent="0.2">
      <c r="A135">
        <v>1</v>
      </c>
      <c r="B135">
        <v>2</v>
      </c>
    </row>
    <row r="136" spans="1:2" x14ac:dyDescent="0.2">
      <c r="A136">
        <v>1</v>
      </c>
      <c r="B136">
        <v>2</v>
      </c>
    </row>
    <row r="137" spans="1:2" x14ac:dyDescent="0.2">
      <c r="A137">
        <v>1</v>
      </c>
      <c r="B137">
        <v>2</v>
      </c>
    </row>
    <row r="138" spans="1:2" x14ac:dyDescent="0.2">
      <c r="A138">
        <v>1</v>
      </c>
      <c r="B138">
        <v>2</v>
      </c>
    </row>
    <row r="139" spans="1:2" x14ac:dyDescent="0.2">
      <c r="A139">
        <v>1</v>
      </c>
      <c r="B139">
        <v>2</v>
      </c>
    </row>
    <row r="140" spans="1:2" x14ac:dyDescent="0.2">
      <c r="A140">
        <v>1</v>
      </c>
      <c r="B140">
        <v>2</v>
      </c>
    </row>
    <row r="141" spans="1:2" x14ac:dyDescent="0.2">
      <c r="A141">
        <v>1</v>
      </c>
      <c r="B141">
        <v>2</v>
      </c>
    </row>
    <row r="142" spans="1:2" x14ac:dyDescent="0.2">
      <c r="A142">
        <v>1</v>
      </c>
      <c r="B142">
        <v>2</v>
      </c>
    </row>
    <row r="143" spans="1:2" x14ac:dyDescent="0.2">
      <c r="A143">
        <v>1</v>
      </c>
      <c r="B143">
        <v>2</v>
      </c>
    </row>
    <row r="144" spans="1:2" x14ac:dyDescent="0.2">
      <c r="A144">
        <v>1</v>
      </c>
      <c r="B144">
        <v>2</v>
      </c>
    </row>
    <row r="145" spans="1:2" x14ac:dyDescent="0.2">
      <c r="A145">
        <v>1</v>
      </c>
      <c r="B145">
        <v>2</v>
      </c>
    </row>
    <row r="146" spans="1:2" x14ac:dyDescent="0.2">
      <c r="A146">
        <v>1</v>
      </c>
      <c r="B146">
        <v>2</v>
      </c>
    </row>
    <row r="147" spans="1:2" x14ac:dyDescent="0.2">
      <c r="A147">
        <v>1</v>
      </c>
      <c r="B147">
        <v>2</v>
      </c>
    </row>
    <row r="148" spans="1:2" x14ac:dyDescent="0.2">
      <c r="A148">
        <v>1</v>
      </c>
      <c r="B148">
        <v>2</v>
      </c>
    </row>
    <row r="149" spans="1:2" x14ac:dyDescent="0.2">
      <c r="A149">
        <v>1</v>
      </c>
      <c r="B149">
        <v>2</v>
      </c>
    </row>
    <row r="150" spans="1:2" x14ac:dyDescent="0.2">
      <c r="A150">
        <v>1</v>
      </c>
      <c r="B150">
        <v>2</v>
      </c>
    </row>
    <row r="151" spans="1:2" x14ac:dyDescent="0.2">
      <c r="A151">
        <v>1</v>
      </c>
      <c r="B151">
        <v>2</v>
      </c>
    </row>
    <row r="152" spans="1:2" x14ac:dyDescent="0.2">
      <c r="A152">
        <v>1</v>
      </c>
      <c r="B152">
        <v>2</v>
      </c>
    </row>
    <row r="153" spans="1:2" x14ac:dyDescent="0.2">
      <c r="A153">
        <v>1</v>
      </c>
      <c r="B153">
        <v>2</v>
      </c>
    </row>
    <row r="154" spans="1:2" x14ac:dyDescent="0.2">
      <c r="A154">
        <v>1</v>
      </c>
      <c r="B154">
        <v>2</v>
      </c>
    </row>
    <row r="155" spans="1:2" x14ac:dyDescent="0.2">
      <c r="A155">
        <v>1</v>
      </c>
      <c r="B155">
        <v>2</v>
      </c>
    </row>
    <row r="156" spans="1:2" x14ac:dyDescent="0.2">
      <c r="A156">
        <v>1</v>
      </c>
      <c r="B156">
        <v>2</v>
      </c>
    </row>
    <row r="157" spans="1:2" x14ac:dyDescent="0.2">
      <c r="A157">
        <v>1</v>
      </c>
      <c r="B157">
        <v>2</v>
      </c>
    </row>
    <row r="158" spans="1:2" x14ac:dyDescent="0.2">
      <c r="A158">
        <v>1</v>
      </c>
      <c r="B158">
        <v>2</v>
      </c>
    </row>
    <row r="159" spans="1:2" x14ac:dyDescent="0.2">
      <c r="A159">
        <v>1</v>
      </c>
      <c r="B159">
        <v>2</v>
      </c>
    </row>
    <row r="160" spans="1:2" x14ac:dyDescent="0.2">
      <c r="A160">
        <v>1</v>
      </c>
      <c r="B160">
        <v>2</v>
      </c>
    </row>
    <row r="161" spans="1:2" x14ac:dyDescent="0.2">
      <c r="A161">
        <v>1</v>
      </c>
      <c r="B161">
        <v>2</v>
      </c>
    </row>
    <row r="162" spans="1:2" x14ac:dyDescent="0.2">
      <c r="A162">
        <v>1</v>
      </c>
      <c r="B162">
        <v>2</v>
      </c>
    </row>
    <row r="163" spans="1:2" x14ac:dyDescent="0.2">
      <c r="A163">
        <v>1</v>
      </c>
      <c r="B163">
        <v>2</v>
      </c>
    </row>
    <row r="164" spans="1:2" x14ac:dyDescent="0.2">
      <c r="A164">
        <v>1</v>
      </c>
      <c r="B164">
        <v>2</v>
      </c>
    </row>
    <row r="165" spans="1:2" x14ac:dyDescent="0.2">
      <c r="A165">
        <v>1</v>
      </c>
      <c r="B165">
        <v>2</v>
      </c>
    </row>
    <row r="166" spans="1:2" x14ac:dyDescent="0.2">
      <c r="A166">
        <v>1</v>
      </c>
      <c r="B166">
        <v>2</v>
      </c>
    </row>
    <row r="167" spans="1:2" x14ac:dyDescent="0.2">
      <c r="A167">
        <v>1</v>
      </c>
      <c r="B167">
        <v>2</v>
      </c>
    </row>
    <row r="168" spans="1:2" x14ac:dyDescent="0.2">
      <c r="A168">
        <v>1</v>
      </c>
      <c r="B168">
        <v>2</v>
      </c>
    </row>
    <row r="169" spans="1:2" x14ac:dyDescent="0.2">
      <c r="A169">
        <v>1</v>
      </c>
      <c r="B169">
        <v>2</v>
      </c>
    </row>
    <row r="170" spans="1:2" x14ac:dyDescent="0.2">
      <c r="A170">
        <v>1</v>
      </c>
      <c r="B170">
        <v>2</v>
      </c>
    </row>
    <row r="171" spans="1:2" x14ac:dyDescent="0.2">
      <c r="A171">
        <v>1</v>
      </c>
      <c r="B171">
        <v>2</v>
      </c>
    </row>
    <row r="172" spans="1:2" x14ac:dyDescent="0.2">
      <c r="A172">
        <v>1</v>
      </c>
      <c r="B172">
        <v>2</v>
      </c>
    </row>
    <row r="173" spans="1:2" x14ac:dyDescent="0.2">
      <c r="A173">
        <v>1</v>
      </c>
      <c r="B173">
        <v>2</v>
      </c>
    </row>
    <row r="174" spans="1:2" x14ac:dyDescent="0.2">
      <c r="A174">
        <v>1</v>
      </c>
      <c r="B174">
        <v>2</v>
      </c>
    </row>
    <row r="175" spans="1:2" x14ac:dyDescent="0.2">
      <c r="A175">
        <v>1</v>
      </c>
      <c r="B175">
        <v>2</v>
      </c>
    </row>
    <row r="176" spans="1:2" x14ac:dyDescent="0.2">
      <c r="A176">
        <v>1</v>
      </c>
      <c r="B176">
        <v>2</v>
      </c>
    </row>
    <row r="177" spans="1:2" x14ac:dyDescent="0.2">
      <c r="A177">
        <v>1</v>
      </c>
      <c r="B177">
        <v>2</v>
      </c>
    </row>
    <row r="178" spans="1:2" x14ac:dyDescent="0.2">
      <c r="A178">
        <v>1</v>
      </c>
      <c r="B178">
        <v>2</v>
      </c>
    </row>
    <row r="179" spans="1:2" x14ac:dyDescent="0.2">
      <c r="A179">
        <v>1</v>
      </c>
      <c r="B179">
        <v>2</v>
      </c>
    </row>
    <row r="180" spans="1:2" x14ac:dyDescent="0.2">
      <c r="A180">
        <v>1</v>
      </c>
      <c r="B180">
        <v>2</v>
      </c>
    </row>
    <row r="181" spans="1:2" x14ac:dyDescent="0.2">
      <c r="A181">
        <v>1</v>
      </c>
      <c r="B181">
        <v>2</v>
      </c>
    </row>
    <row r="182" spans="1:2" x14ac:dyDescent="0.2">
      <c r="A182">
        <v>2</v>
      </c>
      <c r="B182">
        <v>1</v>
      </c>
    </row>
    <row r="183" spans="1:2" x14ac:dyDescent="0.2">
      <c r="A183">
        <v>2</v>
      </c>
      <c r="B183">
        <v>1</v>
      </c>
    </row>
    <row r="184" spans="1:2" x14ac:dyDescent="0.2">
      <c r="A184">
        <v>2</v>
      </c>
      <c r="B184">
        <v>1</v>
      </c>
    </row>
    <row r="185" spans="1:2" x14ac:dyDescent="0.2">
      <c r="A185">
        <v>2</v>
      </c>
      <c r="B185">
        <v>1</v>
      </c>
    </row>
    <row r="186" spans="1:2" x14ac:dyDescent="0.2">
      <c r="A186">
        <v>2</v>
      </c>
      <c r="B186">
        <v>1</v>
      </c>
    </row>
    <row r="187" spans="1:2" x14ac:dyDescent="0.2">
      <c r="A187">
        <v>2</v>
      </c>
      <c r="B187">
        <v>1</v>
      </c>
    </row>
    <row r="188" spans="1:2" x14ac:dyDescent="0.2">
      <c r="A188">
        <v>2</v>
      </c>
      <c r="B188">
        <v>1</v>
      </c>
    </row>
    <row r="189" spans="1:2" x14ac:dyDescent="0.2">
      <c r="A189">
        <v>2</v>
      </c>
      <c r="B189">
        <v>1</v>
      </c>
    </row>
    <row r="190" spans="1:2" x14ac:dyDescent="0.2">
      <c r="A190">
        <v>2</v>
      </c>
      <c r="B190">
        <v>1</v>
      </c>
    </row>
    <row r="191" spans="1:2" x14ac:dyDescent="0.2">
      <c r="A191">
        <v>2</v>
      </c>
      <c r="B191">
        <v>1</v>
      </c>
    </row>
    <row r="192" spans="1:2" x14ac:dyDescent="0.2">
      <c r="A192">
        <v>2</v>
      </c>
      <c r="B192">
        <v>1</v>
      </c>
    </row>
    <row r="193" spans="1:2" x14ac:dyDescent="0.2">
      <c r="A193">
        <v>2</v>
      </c>
      <c r="B193">
        <v>1</v>
      </c>
    </row>
    <row r="194" spans="1:2" x14ac:dyDescent="0.2">
      <c r="A194">
        <v>2</v>
      </c>
      <c r="B194">
        <v>1</v>
      </c>
    </row>
    <row r="195" spans="1:2" x14ac:dyDescent="0.2">
      <c r="A195">
        <v>2</v>
      </c>
      <c r="B195">
        <v>1</v>
      </c>
    </row>
    <row r="196" spans="1:2" x14ac:dyDescent="0.2">
      <c r="A196">
        <v>2</v>
      </c>
      <c r="B196">
        <v>1</v>
      </c>
    </row>
    <row r="197" spans="1:2" x14ac:dyDescent="0.2">
      <c r="A197">
        <v>2</v>
      </c>
      <c r="B197">
        <v>1</v>
      </c>
    </row>
    <row r="198" spans="1:2" x14ac:dyDescent="0.2">
      <c r="A198">
        <v>2</v>
      </c>
      <c r="B198">
        <v>1</v>
      </c>
    </row>
    <row r="199" spans="1:2" x14ac:dyDescent="0.2">
      <c r="A199">
        <v>2</v>
      </c>
      <c r="B199">
        <v>1</v>
      </c>
    </row>
    <row r="200" spans="1:2" x14ac:dyDescent="0.2">
      <c r="A200">
        <v>2</v>
      </c>
      <c r="B200">
        <v>1</v>
      </c>
    </row>
    <row r="201" spans="1:2" x14ac:dyDescent="0.2">
      <c r="A201">
        <v>2</v>
      </c>
      <c r="B20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1"/>
  <sheetViews>
    <sheetView workbookViewId="0"/>
  </sheetViews>
  <sheetFormatPr baseColWidth="10" defaultRowHeight="12.75" x14ac:dyDescent="0.2"/>
  <cols>
    <col min="4" max="5" width="12.42578125" bestFit="1" customWidth="1"/>
  </cols>
  <sheetData>
    <row r="1" spans="1:9" x14ac:dyDescent="0.2">
      <c r="A1" t="s">
        <v>1</v>
      </c>
      <c r="B1" t="s">
        <v>2</v>
      </c>
      <c r="C1" s="1" t="s">
        <v>12</v>
      </c>
      <c r="I1" s="1"/>
    </row>
    <row r="2" spans="1:9" x14ac:dyDescent="0.2">
      <c r="A2">
        <v>1</v>
      </c>
      <c r="B2">
        <v>1</v>
      </c>
      <c r="C2" t="s">
        <v>28</v>
      </c>
    </row>
    <row r="3" spans="1:9" x14ac:dyDescent="0.2">
      <c r="A3">
        <v>1</v>
      </c>
      <c r="B3">
        <v>1</v>
      </c>
      <c r="C3" t="s">
        <v>29</v>
      </c>
    </row>
    <row r="4" spans="1:9" x14ac:dyDescent="0.2">
      <c r="A4">
        <v>1</v>
      </c>
      <c r="B4">
        <v>1</v>
      </c>
      <c r="C4" t="s">
        <v>30</v>
      </c>
    </row>
    <row r="5" spans="1:9" x14ac:dyDescent="0.2">
      <c r="A5">
        <v>1</v>
      </c>
      <c r="B5">
        <v>1</v>
      </c>
      <c r="C5" t="s">
        <v>33</v>
      </c>
    </row>
    <row r="6" spans="1:9" x14ac:dyDescent="0.2">
      <c r="A6">
        <v>1</v>
      </c>
      <c r="B6">
        <v>1</v>
      </c>
    </row>
    <row r="7" spans="1:9" x14ac:dyDescent="0.2">
      <c r="A7">
        <v>1</v>
      </c>
      <c r="B7">
        <v>1</v>
      </c>
      <c r="F7" t="s">
        <v>2</v>
      </c>
    </row>
    <row r="8" spans="1:9" x14ac:dyDescent="0.2">
      <c r="A8">
        <v>1</v>
      </c>
      <c r="B8">
        <v>1</v>
      </c>
      <c r="F8" t="s">
        <v>31</v>
      </c>
      <c r="G8" t="s">
        <v>32</v>
      </c>
    </row>
    <row r="9" spans="1:9" x14ac:dyDescent="0.2">
      <c r="A9">
        <v>1</v>
      </c>
      <c r="B9">
        <v>1</v>
      </c>
      <c r="F9">
        <v>1</v>
      </c>
      <c r="G9">
        <v>2</v>
      </c>
    </row>
    <row r="10" spans="1:9" x14ac:dyDescent="0.2">
      <c r="A10">
        <v>1</v>
      </c>
      <c r="B10">
        <v>1</v>
      </c>
      <c r="C10" t="s">
        <v>1</v>
      </c>
      <c r="D10" t="s">
        <v>31</v>
      </c>
      <c r="E10" s="3">
        <v>1</v>
      </c>
      <c r="F10" s="4">
        <f t="array" ref="F10">SUM(IF(($A$2:$A$201=$E10)*($B$2:$B$201=F$9),1,0))</f>
        <v>100</v>
      </c>
      <c r="G10" s="4">
        <f t="array" ref="G10">SUM(IF(($A$2:$A$201=$E10)*($B$2:$B$201=G$9),1,0))</f>
        <v>60</v>
      </c>
    </row>
    <row r="11" spans="1:9" x14ac:dyDescent="0.2">
      <c r="A11">
        <v>1</v>
      </c>
      <c r="B11">
        <v>1</v>
      </c>
      <c r="D11" t="s">
        <v>32</v>
      </c>
      <c r="E11" s="3">
        <v>2</v>
      </c>
      <c r="F11" s="4">
        <f t="array" ref="F11">SUM(IF(($A$2:$A$201=$E11)*($B$2:$B$201=F$9),1,0))</f>
        <v>20</v>
      </c>
      <c r="G11" s="4">
        <f t="array" ref="G11">SUM(IF(($A$2:$A$201=$E11)*($B$2:$B$201=G$9),1,0))</f>
        <v>20</v>
      </c>
    </row>
    <row r="12" spans="1:9" x14ac:dyDescent="0.2">
      <c r="A12">
        <v>1</v>
      </c>
      <c r="B12">
        <v>1</v>
      </c>
    </row>
    <row r="13" spans="1:9" x14ac:dyDescent="0.2">
      <c r="A13">
        <v>1</v>
      </c>
      <c r="B13">
        <v>1</v>
      </c>
    </row>
    <row r="14" spans="1:9" x14ac:dyDescent="0.2">
      <c r="A14">
        <v>1</v>
      </c>
      <c r="B14">
        <v>1</v>
      </c>
    </row>
    <row r="15" spans="1:9" x14ac:dyDescent="0.2">
      <c r="A15">
        <v>1</v>
      </c>
      <c r="B15">
        <v>1</v>
      </c>
      <c r="E15" t="s">
        <v>35</v>
      </c>
    </row>
    <row r="16" spans="1:9" x14ac:dyDescent="0.2">
      <c r="A16">
        <v>1</v>
      </c>
      <c r="B16">
        <v>1</v>
      </c>
      <c r="E16" t="s">
        <v>36</v>
      </c>
    </row>
    <row r="17" spans="1:5" x14ac:dyDescent="0.2">
      <c r="A17">
        <v>1</v>
      </c>
      <c r="B17">
        <v>1</v>
      </c>
      <c r="E17" t="s">
        <v>37</v>
      </c>
    </row>
    <row r="18" spans="1:5" x14ac:dyDescent="0.2">
      <c r="A18">
        <v>1</v>
      </c>
      <c r="B18">
        <v>1</v>
      </c>
      <c r="E18">
        <f>1-BINOMDIST(59,80,0.5,1)</f>
        <v>4.2902799335386987E-6</v>
      </c>
    </row>
    <row r="19" spans="1:5" x14ac:dyDescent="0.2">
      <c r="A19">
        <v>1</v>
      </c>
      <c r="B19">
        <v>1</v>
      </c>
    </row>
    <row r="20" spans="1:5" x14ac:dyDescent="0.2">
      <c r="A20">
        <v>1</v>
      </c>
      <c r="B20">
        <v>1</v>
      </c>
      <c r="E20" t="s">
        <v>38</v>
      </c>
    </row>
    <row r="21" spans="1:5" x14ac:dyDescent="0.2">
      <c r="A21">
        <v>1</v>
      </c>
      <c r="B21">
        <v>1</v>
      </c>
    </row>
    <row r="22" spans="1:5" x14ac:dyDescent="0.2">
      <c r="A22">
        <v>1</v>
      </c>
      <c r="B22">
        <v>1</v>
      </c>
    </row>
    <row r="23" spans="1:5" x14ac:dyDescent="0.2">
      <c r="A23">
        <v>1</v>
      </c>
      <c r="B23">
        <v>1</v>
      </c>
    </row>
    <row r="24" spans="1:5" x14ac:dyDescent="0.2">
      <c r="A24">
        <v>1</v>
      </c>
      <c r="B24">
        <v>1</v>
      </c>
    </row>
    <row r="25" spans="1:5" x14ac:dyDescent="0.2">
      <c r="A25">
        <v>1</v>
      </c>
      <c r="B25">
        <v>1</v>
      </c>
    </row>
    <row r="26" spans="1:5" x14ac:dyDescent="0.2">
      <c r="A26">
        <v>1</v>
      </c>
      <c r="B26">
        <v>1</v>
      </c>
    </row>
    <row r="27" spans="1:5" x14ac:dyDescent="0.2">
      <c r="A27">
        <v>1</v>
      </c>
      <c r="B27">
        <v>1</v>
      </c>
    </row>
    <row r="28" spans="1:5" x14ac:dyDescent="0.2">
      <c r="A28">
        <v>1</v>
      </c>
      <c r="B28">
        <v>1</v>
      </c>
    </row>
    <row r="29" spans="1:5" x14ac:dyDescent="0.2">
      <c r="A29">
        <v>1</v>
      </c>
      <c r="B29">
        <v>1</v>
      </c>
    </row>
    <row r="30" spans="1:5" x14ac:dyDescent="0.2">
      <c r="A30">
        <v>1</v>
      </c>
      <c r="B30">
        <v>1</v>
      </c>
    </row>
    <row r="31" spans="1:5" x14ac:dyDescent="0.2">
      <c r="A31">
        <v>1</v>
      </c>
      <c r="B31">
        <v>1</v>
      </c>
    </row>
    <row r="32" spans="1:5" x14ac:dyDescent="0.2">
      <c r="A32">
        <v>1</v>
      </c>
      <c r="B32">
        <v>1</v>
      </c>
    </row>
    <row r="33" spans="1:2" x14ac:dyDescent="0.2">
      <c r="A33">
        <v>1</v>
      </c>
      <c r="B33">
        <v>1</v>
      </c>
    </row>
    <row r="34" spans="1:2" x14ac:dyDescent="0.2">
      <c r="A34">
        <v>1</v>
      </c>
      <c r="B34">
        <v>1</v>
      </c>
    </row>
    <row r="35" spans="1:2" x14ac:dyDescent="0.2">
      <c r="A35">
        <v>1</v>
      </c>
      <c r="B35">
        <v>1</v>
      </c>
    </row>
    <row r="36" spans="1:2" x14ac:dyDescent="0.2">
      <c r="A36">
        <v>1</v>
      </c>
      <c r="B36">
        <v>1</v>
      </c>
    </row>
    <row r="37" spans="1:2" x14ac:dyDescent="0.2">
      <c r="A37">
        <v>1</v>
      </c>
      <c r="B37">
        <v>1</v>
      </c>
    </row>
    <row r="38" spans="1:2" x14ac:dyDescent="0.2">
      <c r="A38">
        <v>1</v>
      </c>
      <c r="B38">
        <v>1</v>
      </c>
    </row>
    <row r="39" spans="1:2" x14ac:dyDescent="0.2">
      <c r="A39">
        <v>1</v>
      </c>
      <c r="B39">
        <v>1</v>
      </c>
    </row>
    <row r="40" spans="1:2" x14ac:dyDescent="0.2">
      <c r="A40">
        <v>1</v>
      </c>
      <c r="B40">
        <v>1</v>
      </c>
    </row>
    <row r="41" spans="1:2" x14ac:dyDescent="0.2">
      <c r="A41">
        <v>1</v>
      </c>
      <c r="B41">
        <v>1</v>
      </c>
    </row>
    <row r="42" spans="1:2" x14ac:dyDescent="0.2">
      <c r="A42">
        <v>1</v>
      </c>
      <c r="B42">
        <v>1</v>
      </c>
    </row>
    <row r="43" spans="1:2" x14ac:dyDescent="0.2">
      <c r="A43">
        <v>1</v>
      </c>
      <c r="B43">
        <v>1</v>
      </c>
    </row>
    <row r="44" spans="1:2" x14ac:dyDescent="0.2">
      <c r="A44">
        <v>1</v>
      </c>
      <c r="B44">
        <v>1</v>
      </c>
    </row>
    <row r="45" spans="1:2" x14ac:dyDescent="0.2">
      <c r="A45">
        <v>1</v>
      </c>
      <c r="B45">
        <v>1</v>
      </c>
    </row>
    <row r="46" spans="1:2" x14ac:dyDescent="0.2">
      <c r="A46">
        <v>1</v>
      </c>
      <c r="B46">
        <v>1</v>
      </c>
    </row>
    <row r="47" spans="1:2" x14ac:dyDescent="0.2">
      <c r="A47">
        <v>1</v>
      </c>
      <c r="B47">
        <v>1</v>
      </c>
    </row>
    <row r="48" spans="1:2" x14ac:dyDescent="0.2">
      <c r="A48">
        <v>1</v>
      </c>
      <c r="B48">
        <v>1</v>
      </c>
    </row>
    <row r="49" spans="1:2" x14ac:dyDescent="0.2">
      <c r="A49">
        <v>1</v>
      </c>
      <c r="B49">
        <v>1</v>
      </c>
    </row>
    <row r="50" spans="1:2" x14ac:dyDescent="0.2">
      <c r="A50">
        <v>1</v>
      </c>
      <c r="B50">
        <v>1</v>
      </c>
    </row>
    <row r="51" spans="1:2" x14ac:dyDescent="0.2">
      <c r="A51">
        <v>1</v>
      </c>
      <c r="B51">
        <v>1</v>
      </c>
    </row>
    <row r="52" spans="1:2" x14ac:dyDescent="0.2">
      <c r="A52">
        <v>1</v>
      </c>
      <c r="B52">
        <v>1</v>
      </c>
    </row>
    <row r="53" spans="1:2" x14ac:dyDescent="0.2">
      <c r="A53">
        <v>1</v>
      </c>
      <c r="B53">
        <v>1</v>
      </c>
    </row>
    <row r="54" spans="1:2" x14ac:dyDescent="0.2">
      <c r="A54">
        <v>1</v>
      </c>
      <c r="B54">
        <v>1</v>
      </c>
    </row>
    <row r="55" spans="1:2" x14ac:dyDescent="0.2">
      <c r="A55">
        <v>1</v>
      </c>
      <c r="B55">
        <v>1</v>
      </c>
    </row>
    <row r="56" spans="1:2" x14ac:dyDescent="0.2">
      <c r="A56">
        <v>1</v>
      </c>
      <c r="B56">
        <v>1</v>
      </c>
    </row>
    <row r="57" spans="1:2" x14ac:dyDescent="0.2">
      <c r="A57">
        <v>1</v>
      </c>
      <c r="B57">
        <v>1</v>
      </c>
    </row>
    <row r="58" spans="1:2" x14ac:dyDescent="0.2">
      <c r="A58">
        <v>1</v>
      </c>
      <c r="B58">
        <v>1</v>
      </c>
    </row>
    <row r="59" spans="1:2" x14ac:dyDescent="0.2">
      <c r="A59">
        <v>1</v>
      </c>
      <c r="B59">
        <v>1</v>
      </c>
    </row>
    <row r="60" spans="1:2" x14ac:dyDescent="0.2">
      <c r="A60">
        <v>1</v>
      </c>
      <c r="B60">
        <v>1</v>
      </c>
    </row>
    <row r="61" spans="1:2" x14ac:dyDescent="0.2">
      <c r="A61">
        <v>1</v>
      </c>
      <c r="B61">
        <v>1</v>
      </c>
    </row>
    <row r="62" spans="1:2" x14ac:dyDescent="0.2">
      <c r="A62">
        <v>1</v>
      </c>
      <c r="B62">
        <v>1</v>
      </c>
    </row>
    <row r="63" spans="1:2" x14ac:dyDescent="0.2">
      <c r="A63">
        <v>1</v>
      </c>
      <c r="B63">
        <v>1</v>
      </c>
    </row>
    <row r="64" spans="1:2" x14ac:dyDescent="0.2">
      <c r="A64">
        <v>1</v>
      </c>
      <c r="B64">
        <v>1</v>
      </c>
    </row>
    <row r="65" spans="1:2" x14ac:dyDescent="0.2">
      <c r="A65">
        <v>1</v>
      </c>
      <c r="B65">
        <v>1</v>
      </c>
    </row>
    <row r="66" spans="1:2" x14ac:dyDescent="0.2">
      <c r="A66">
        <v>1</v>
      </c>
      <c r="B66">
        <v>1</v>
      </c>
    </row>
    <row r="67" spans="1:2" x14ac:dyDescent="0.2">
      <c r="A67">
        <v>1</v>
      </c>
      <c r="B67">
        <v>1</v>
      </c>
    </row>
    <row r="68" spans="1:2" x14ac:dyDescent="0.2">
      <c r="A68">
        <v>1</v>
      </c>
      <c r="B68">
        <v>1</v>
      </c>
    </row>
    <row r="69" spans="1:2" x14ac:dyDescent="0.2">
      <c r="A69">
        <v>1</v>
      </c>
      <c r="B69">
        <v>1</v>
      </c>
    </row>
    <row r="70" spans="1:2" x14ac:dyDescent="0.2">
      <c r="A70">
        <v>1</v>
      </c>
      <c r="B70">
        <v>1</v>
      </c>
    </row>
    <row r="71" spans="1:2" x14ac:dyDescent="0.2">
      <c r="A71">
        <v>1</v>
      </c>
      <c r="B71">
        <v>1</v>
      </c>
    </row>
    <row r="72" spans="1:2" x14ac:dyDescent="0.2">
      <c r="A72">
        <v>1</v>
      </c>
      <c r="B72">
        <v>1</v>
      </c>
    </row>
    <row r="73" spans="1:2" x14ac:dyDescent="0.2">
      <c r="A73">
        <v>1</v>
      </c>
      <c r="B73">
        <v>1</v>
      </c>
    </row>
    <row r="74" spans="1:2" x14ac:dyDescent="0.2">
      <c r="A74">
        <v>1</v>
      </c>
      <c r="B74">
        <v>1</v>
      </c>
    </row>
    <row r="75" spans="1:2" x14ac:dyDescent="0.2">
      <c r="A75">
        <v>1</v>
      </c>
      <c r="B75">
        <v>1</v>
      </c>
    </row>
    <row r="76" spans="1:2" x14ac:dyDescent="0.2">
      <c r="A76">
        <v>1</v>
      </c>
      <c r="B76">
        <v>1</v>
      </c>
    </row>
    <row r="77" spans="1:2" x14ac:dyDescent="0.2">
      <c r="A77">
        <v>1</v>
      </c>
      <c r="B77">
        <v>1</v>
      </c>
    </row>
    <row r="78" spans="1:2" x14ac:dyDescent="0.2">
      <c r="A78">
        <v>1</v>
      </c>
      <c r="B78">
        <v>1</v>
      </c>
    </row>
    <row r="79" spans="1:2" x14ac:dyDescent="0.2">
      <c r="A79">
        <v>1</v>
      </c>
      <c r="B79">
        <v>1</v>
      </c>
    </row>
    <row r="80" spans="1:2" x14ac:dyDescent="0.2">
      <c r="A80">
        <v>1</v>
      </c>
      <c r="B80">
        <v>1</v>
      </c>
    </row>
    <row r="81" spans="1:2" x14ac:dyDescent="0.2">
      <c r="A81">
        <v>1</v>
      </c>
      <c r="B81">
        <v>1</v>
      </c>
    </row>
    <row r="82" spans="1:2" x14ac:dyDescent="0.2">
      <c r="A82">
        <v>1</v>
      </c>
      <c r="B82">
        <v>1</v>
      </c>
    </row>
    <row r="83" spans="1:2" x14ac:dyDescent="0.2">
      <c r="A83">
        <v>1</v>
      </c>
      <c r="B83">
        <v>1</v>
      </c>
    </row>
    <row r="84" spans="1:2" x14ac:dyDescent="0.2">
      <c r="A84">
        <v>1</v>
      </c>
      <c r="B84">
        <v>1</v>
      </c>
    </row>
    <row r="85" spans="1:2" x14ac:dyDescent="0.2">
      <c r="A85">
        <v>1</v>
      </c>
      <c r="B85">
        <v>1</v>
      </c>
    </row>
    <row r="86" spans="1:2" x14ac:dyDescent="0.2">
      <c r="A86">
        <v>1</v>
      </c>
      <c r="B86">
        <v>1</v>
      </c>
    </row>
    <row r="87" spans="1:2" x14ac:dyDescent="0.2">
      <c r="A87">
        <v>1</v>
      </c>
      <c r="B87">
        <v>1</v>
      </c>
    </row>
    <row r="88" spans="1:2" x14ac:dyDescent="0.2">
      <c r="A88">
        <v>1</v>
      </c>
      <c r="B88">
        <v>1</v>
      </c>
    </row>
    <row r="89" spans="1:2" x14ac:dyDescent="0.2">
      <c r="A89">
        <v>1</v>
      </c>
      <c r="B89">
        <v>1</v>
      </c>
    </row>
    <row r="90" spans="1:2" x14ac:dyDescent="0.2">
      <c r="A90">
        <v>1</v>
      </c>
      <c r="B90">
        <v>1</v>
      </c>
    </row>
    <row r="91" spans="1:2" x14ac:dyDescent="0.2">
      <c r="A91">
        <v>1</v>
      </c>
      <c r="B91">
        <v>1</v>
      </c>
    </row>
    <row r="92" spans="1:2" x14ac:dyDescent="0.2">
      <c r="A92">
        <v>1</v>
      </c>
      <c r="B92">
        <v>1</v>
      </c>
    </row>
    <row r="93" spans="1:2" x14ac:dyDescent="0.2">
      <c r="A93">
        <v>1</v>
      </c>
      <c r="B93">
        <v>1</v>
      </c>
    </row>
    <row r="94" spans="1:2" x14ac:dyDescent="0.2">
      <c r="A94">
        <v>1</v>
      </c>
      <c r="B94">
        <v>1</v>
      </c>
    </row>
    <row r="95" spans="1:2" x14ac:dyDescent="0.2">
      <c r="A95">
        <v>1</v>
      </c>
      <c r="B95">
        <v>1</v>
      </c>
    </row>
    <row r="96" spans="1:2" x14ac:dyDescent="0.2">
      <c r="A96">
        <v>1</v>
      </c>
      <c r="B96">
        <v>1</v>
      </c>
    </row>
    <row r="97" spans="1:2" x14ac:dyDescent="0.2">
      <c r="A97">
        <v>1</v>
      </c>
      <c r="B97">
        <v>1</v>
      </c>
    </row>
    <row r="98" spans="1:2" x14ac:dyDescent="0.2">
      <c r="A98">
        <v>1</v>
      </c>
      <c r="B98">
        <v>1</v>
      </c>
    </row>
    <row r="99" spans="1:2" x14ac:dyDescent="0.2">
      <c r="A99">
        <v>1</v>
      </c>
      <c r="B99">
        <v>1</v>
      </c>
    </row>
    <row r="100" spans="1:2" x14ac:dyDescent="0.2">
      <c r="A100">
        <v>1</v>
      </c>
      <c r="B100">
        <v>1</v>
      </c>
    </row>
    <row r="101" spans="1:2" x14ac:dyDescent="0.2">
      <c r="A101">
        <v>1</v>
      </c>
      <c r="B101">
        <v>1</v>
      </c>
    </row>
    <row r="102" spans="1:2" x14ac:dyDescent="0.2">
      <c r="A102">
        <v>2</v>
      </c>
      <c r="B102">
        <v>2</v>
      </c>
    </row>
    <row r="103" spans="1:2" x14ac:dyDescent="0.2">
      <c r="A103">
        <v>2</v>
      </c>
      <c r="B103">
        <v>2</v>
      </c>
    </row>
    <row r="104" spans="1:2" x14ac:dyDescent="0.2">
      <c r="A104">
        <v>2</v>
      </c>
      <c r="B104">
        <v>2</v>
      </c>
    </row>
    <row r="105" spans="1:2" x14ac:dyDescent="0.2">
      <c r="A105">
        <v>2</v>
      </c>
      <c r="B105">
        <v>2</v>
      </c>
    </row>
    <row r="106" spans="1:2" x14ac:dyDescent="0.2">
      <c r="A106">
        <v>2</v>
      </c>
      <c r="B106">
        <v>2</v>
      </c>
    </row>
    <row r="107" spans="1:2" x14ac:dyDescent="0.2">
      <c r="A107">
        <v>2</v>
      </c>
      <c r="B107">
        <v>2</v>
      </c>
    </row>
    <row r="108" spans="1:2" x14ac:dyDescent="0.2">
      <c r="A108">
        <v>2</v>
      </c>
      <c r="B108">
        <v>2</v>
      </c>
    </row>
    <row r="109" spans="1:2" x14ac:dyDescent="0.2">
      <c r="A109">
        <v>2</v>
      </c>
      <c r="B109">
        <v>2</v>
      </c>
    </row>
    <row r="110" spans="1:2" x14ac:dyDescent="0.2">
      <c r="A110">
        <v>2</v>
      </c>
      <c r="B110">
        <v>2</v>
      </c>
    </row>
    <row r="111" spans="1:2" x14ac:dyDescent="0.2">
      <c r="A111">
        <v>2</v>
      </c>
      <c r="B111">
        <v>2</v>
      </c>
    </row>
    <row r="112" spans="1:2" x14ac:dyDescent="0.2">
      <c r="A112">
        <v>2</v>
      </c>
      <c r="B112">
        <v>2</v>
      </c>
    </row>
    <row r="113" spans="1:2" x14ac:dyDescent="0.2">
      <c r="A113">
        <v>2</v>
      </c>
      <c r="B113">
        <v>2</v>
      </c>
    </row>
    <row r="114" spans="1:2" x14ac:dyDescent="0.2">
      <c r="A114">
        <v>2</v>
      </c>
      <c r="B114">
        <v>2</v>
      </c>
    </row>
    <row r="115" spans="1:2" x14ac:dyDescent="0.2">
      <c r="A115">
        <v>2</v>
      </c>
      <c r="B115">
        <v>2</v>
      </c>
    </row>
    <row r="116" spans="1:2" x14ac:dyDescent="0.2">
      <c r="A116">
        <v>2</v>
      </c>
      <c r="B116">
        <v>2</v>
      </c>
    </row>
    <row r="117" spans="1:2" x14ac:dyDescent="0.2">
      <c r="A117">
        <v>2</v>
      </c>
      <c r="B117">
        <v>2</v>
      </c>
    </row>
    <row r="118" spans="1:2" x14ac:dyDescent="0.2">
      <c r="A118">
        <v>2</v>
      </c>
      <c r="B118">
        <v>2</v>
      </c>
    </row>
    <row r="119" spans="1:2" x14ac:dyDescent="0.2">
      <c r="A119">
        <v>2</v>
      </c>
      <c r="B119">
        <v>2</v>
      </c>
    </row>
    <row r="120" spans="1:2" x14ac:dyDescent="0.2">
      <c r="A120">
        <v>2</v>
      </c>
      <c r="B120">
        <v>2</v>
      </c>
    </row>
    <row r="121" spans="1:2" x14ac:dyDescent="0.2">
      <c r="A121">
        <v>2</v>
      </c>
      <c r="B121">
        <v>2</v>
      </c>
    </row>
    <row r="122" spans="1:2" x14ac:dyDescent="0.2">
      <c r="A122">
        <v>1</v>
      </c>
      <c r="B122">
        <v>2</v>
      </c>
    </row>
    <row r="123" spans="1:2" x14ac:dyDescent="0.2">
      <c r="A123">
        <v>1</v>
      </c>
      <c r="B123">
        <v>2</v>
      </c>
    </row>
    <row r="124" spans="1:2" x14ac:dyDescent="0.2">
      <c r="A124">
        <v>1</v>
      </c>
      <c r="B124">
        <v>2</v>
      </c>
    </row>
    <row r="125" spans="1:2" x14ac:dyDescent="0.2">
      <c r="A125">
        <v>1</v>
      </c>
      <c r="B125">
        <v>2</v>
      </c>
    </row>
    <row r="126" spans="1:2" x14ac:dyDescent="0.2">
      <c r="A126">
        <v>1</v>
      </c>
      <c r="B126">
        <v>2</v>
      </c>
    </row>
    <row r="127" spans="1:2" x14ac:dyDescent="0.2">
      <c r="A127">
        <v>1</v>
      </c>
      <c r="B127">
        <v>2</v>
      </c>
    </row>
    <row r="128" spans="1:2" x14ac:dyDescent="0.2">
      <c r="A128">
        <v>1</v>
      </c>
      <c r="B128">
        <v>2</v>
      </c>
    </row>
    <row r="129" spans="1:2" x14ac:dyDescent="0.2">
      <c r="A129">
        <v>1</v>
      </c>
      <c r="B129">
        <v>2</v>
      </c>
    </row>
    <row r="130" spans="1:2" x14ac:dyDescent="0.2">
      <c r="A130">
        <v>1</v>
      </c>
      <c r="B130">
        <v>2</v>
      </c>
    </row>
    <row r="131" spans="1:2" x14ac:dyDescent="0.2">
      <c r="A131">
        <v>1</v>
      </c>
      <c r="B131">
        <v>2</v>
      </c>
    </row>
    <row r="132" spans="1:2" x14ac:dyDescent="0.2">
      <c r="A132">
        <v>1</v>
      </c>
      <c r="B132">
        <v>2</v>
      </c>
    </row>
    <row r="133" spans="1:2" x14ac:dyDescent="0.2">
      <c r="A133">
        <v>1</v>
      </c>
      <c r="B133">
        <v>2</v>
      </c>
    </row>
    <row r="134" spans="1:2" x14ac:dyDescent="0.2">
      <c r="A134">
        <v>1</v>
      </c>
      <c r="B134">
        <v>2</v>
      </c>
    </row>
    <row r="135" spans="1:2" x14ac:dyDescent="0.2">
      <c r="A135">
        <v>1</v>
      </c>
      <c r="B135">
        <v>2</v>
      </c>
    </row>
    <row r="136" spans="1:2" x14ac:dyDescent="0.2">
      <c r="A136">
        <v>1</v>
      </c>
      <c r="B136">
        <v>2</v>
      </c>
    </row>
    <row r="137" spans="1:2" x14ac:dyDescent="0.2">
      <c r="A137">
        <v>1</v>
      </c>
      <c r="B137">
        <v>2</v>
      </c>
    </row>
    <row r="138" spans="1:2" x14ac:dyDescent="0.2">
      <c r="A138">
        <v>1</v>
      </c>
      <c r="B138">
        <v>2</v>
      </c>
    </row>
    <row r="139" spans="1:2" x14ac:dyDescent="0.2">
      <c r="A139">
        <v>1</v>
      </c>
      <c r="B139">
        <v>2</v>
      </c>
    </row>
    <row r="140" spans="1:2" x14ac:dyDescent="0.2">
      <c r="A140">
        <v>1</v>
      </c>
      <c r="B140">
        <v>2</v>
      </c>
    </row>
    <row r="141" spans="1:2" x14ac:dyDescent="0.2">
      <c r="A141">
        <v>1</v>
      </c>
      <c r="B141">
        <v>2</v>
      </c>
    </row>
    <row r="142" spans="1:2" x14ac:dyDescent="0.2">
      <c r="A142">
        <v>1</v>
      </c>
      <c r="B142">
        <v>2</v>
      </c>
    </row>
    <row r="143" spans="1:2" x14ac:dyDescent="0.2">
      <c r="A143">
        <v>1</v>
      </c>
      <c r="B143">
        <v>2</v>
      </c>
    </row>
    <row r="144" spans="1:2" x14ac:dyDescent="0.2">
      <c r="A144">
        <v>1</v>
      </c>
      <c r="B144">
        <v>2</v>
      </c>
    </row>
    <row r="145" spans="1:2" x14ac:dyDescent="0.2">
      <c r="A145">
        <v>1</v>
      </c>
      <c r="B145">
        <v>2</v>
      </c>
    </row>
    <row r="146" spans="1:2" x14ac:dyDescent="0.2">
      <c r="A146">
        <v>1</v>
      </c>
      <c r="B146">
        <v>2</v>
      </c>
    </row>
    <row r="147" spans="1:2" x14ac:dyDescent="0.2">
      <c r="A147">
        <v>1</v>
      </c>
      <c r="B147">
        <v>2</v>
      </c>
    </row>
    <row r="148" spans="1:2" x14ac:dyDescent="0.2">
      <c r="A148">
        <v>1</v>
      </c>
      <c r="B148">
        <v>2</v>
      </c>
    </row>
    <row r="149" spans="1:2" x14ac:dyDescent="0.2">
      <c r="A149">
        <v>1</v>
      </c>
      <c r="B149">
        <v>2</v>
      </c>
    </row>
    <row r="150" spans="1:2" x14ac:dyDescent="0.2">
      <c r="A150">
        <v>1</v>
      </c>
      <c r="B150">
        <v>2</v>
      </c>
    </row>
    <row r="151" spans="1:2" x14ac:dyDescent="0.2">
      <c r="A151">
        <v>1</v>
      </c>
      <c r="B151">
        <v>2</v>
      </c>
    </row>
    <row r="152" spans="1:2" x14ac:dyDescent="0.2">
      <c r="A152">
        <v>1</v>
      </c>
      <c r="B152">
        <v>2</v>
      </c>
    </row>
    <row r="153" spans="1:2" x14ac:dyDescent="0.2">
      <c r="A153">
        <v>1</v>
      </c>
      <c r="B153">
        <v>2</v>
      </c>
    </row>
    <row r="154" spans="1:2" x14ac:dyDescent="0.2">
      <c r="A154">
        <v>1</v>
      </c>
      <c r="B154">
        <v>2</v>
      </c>
    </row>
    <row r="155" spans="1:2" x14ac:dyDescent="0.2">
      <c r="A155">
        <v>1</v>
      </c>
      <c r="B155">
        <v>2</v>
      </c>
    </row>
    <row r="156" spans="1:2" x14ac:dyDescent="0.2">
      <c r="A156">
        <v>1</v>
      </c>
      <c r="B156">
        <v>2</v>
      </c>
    </row>
    <row r="157" spans="1:2" x14ac:dyDescent="0.2">
      <c r="A157">
        <v>1</v>
      </c>
      <c r="B157">
        <v>2</v>
      </c>
    </row>
    <row r="158" spans="1:2" x14ac:dyDescent="0.2">
      <c r="A158">
        <v>1</v>
      </c>
      <c r="B158">
        <v>2</v>
      </c>
    </row>
    <row r="159" spans="1:2" x14ac:dyDescent="0.2">
      <c r="A159">
        <v>1</v>
      </c>
      <c r="B159">
        <v>2</v>
      </c>
    </row>
    <row r="160" spans="1:2" x14ac:dyDescent="0.2">
      <c r="A160">
        <v>1</v>
      </c>
      <c r="B160">
        <v>2</v>
      </c>
    </row>
    <row r="161" spans="1:2" x14ac:dyDescent="0.2">
      <c r="A161">
        <v>1</v>
      </c>
      <c r="B161">
        <v>2</v>
      </c>
    </row>
    <row r="162" spans="1:2" x14ac:dyDescent="0.2">
      <c r="A162">
        <v>1</v>
      </c>
      <c r="B162">
        <v>2</v>
      </c>
    </row>
    <row r="163" spans="1:2" x14ac:dyDescent="0.2">
      <c r="A163">
        <v>1</v>
      </c>
      <c r="B163">
        <v>2</v>
      </c>
    </row>
    <row r="164" spans="1:2" x14ac:dyDescent="0.2">
      <c r="A164">
        <v>1</v>
      </c>
      <c r="B164">
        <v>2</v>
      </c>
    </row>
    <row r="165" spans="1:2" x14ac:dyDescent="0.2">
      <c r="A165">
        <v>1</v>
      </c>
      <c r="B165">
        <v>2</v>
      </c>
    </row>
    <row r="166" spans="1:2" x14ac:dyDescent="0.2">
      <c r="A166">
        <v>1</v>
      </c>
      <c r="B166">
        <v>2</v>
      </c>
    </row>
    <row r="167" spans="1:2" x14ac:dyDescent="0.2">
      <c r="A167">
        <v>1</v>
      </c>
      <c r="B167">
        <v>2</v>
      </c>
    </row>
    <row r="168" spans="1:2" x14ac:dyDescent="0.2">
      <c r="A168">
        <v>1</v>
      </c>
      <c r="B168">
        <v>2</v>
      </c>
    </row>
    <row r="169" spans="1:2" x14ac:dyDescent="0.2">
      <c r="A169">
        <v>1</v>
      </c>
      <c r="B169">
        <v>2</v>
      </c>
    </row>
    <row r="170" spans="1:2" x14ac:dyDescent="0.2">
      <c r="A170">
        <v>1</v>
      </c>
      <c r="B170">
        <v>2</v>
      </c>
    </row>
    <row r="171" spans="1:2" x14ac:dyDescent="0.2">
      <c r="A171">
        <v>1</v>
      </c>
      <c r="B171">
        <v>2</v>
      </c>
    </row>
    <row r="172" spans="1:2" x14ac:dyDescent="0.2">
      <c r="A172">
        <v>1</v>
      </c>
      <c r="B172">
        <v>2</v>
      </c>
    </row>
    <row r="173" spans="1:2" x14ac:dyDescent="0.2">
      <c r="A173">
        <v>1</v>
      </c>
      <c r="B173">
        <v>2</v>
      </c>
    </row>
    <row r="174" spans="1:2" x14ac:dyDescent="0.2">
      <c r="A174">
        <v>1</v>
      </c>
      <c r="B174">
        <v>2</v>
      </c>
    </row>
    <row r="175" spans="1:2" x14ac:dyDescent="0.2">
      <c r="A175">
        <v>1</v>
      </c>
      <c r="B175">
        <v>2</v>
      </c>
    </row>
    <row r="176" spans="1:2" x14ac:dyDescent="0.2">
      <c r="A176">
        <v>1</v>
      </c>
      <c r="B176">
        <v>2</v>
      </c>
    </row>
    <row r="177" spans="1:2" x14ac:dyDescent="0.2">
      <c r="A177">
        <v>1</v>
      </c>
      <c r="B177">
        <v>2</v>
      </c>
    </row>
    <row r="178" spans="1:2" x14ac:dyDescent="0.2">
      <c r="A178">
        <v>1</v>
      </c>
      <c r="B178">
        <v>2</v>
      </c>
    </row>
    <row r="179" spans="1:2" x14ac:dyDescent="0.2">
      <c r="A179">
        <v>1</v>
      </c>
      <c r="B179">
        <v>2</v>
      </c>
    </row>
    <row r="180" spans="1:2" x14ac:dyDescent="0.2">
      <c r="A180">
        <v>1</v>
      </c>
      <c r="B180">
        <v>2</v>
      </c>
    </row>
    <row r="181" spans="1:2" x14ac:dyDescent="0.2">
      <c r="A181">
        <v>1</v>
      </c>
      <c r="B181">
        <v>2</v>
      </c>
    </row>
    <row r="182" spans="1:2" x14ac:dyDescent="0.2">
      <c r="A182">
        <v>2</v>
      </c>
      <c r="B182">
        <v>1</v>
      </c>
    </row>
    <row r="183" spans="1:2" x14ac:dyDescent="0.2">
      <c r="A183">
        <v>2</v>
      </c>
      <c r="B183">
        <v>1</v>
      </c>
    </row>
    <row r="184" spans="1:2" x14ac:dyDescent="0.2">
      <c r="A184">
        <v>2</v>
      </c>
      <c r="B184">
        <v>1</v>
      </c>
    </row>
    <row r="185" spans="1:2" x14ac:dyDescent="0.2">
      <c r="A185">
        <v>2</v>
      </c>
      <c r="B185">
        <v>1</v>
      </c>
    </row>
    <row r="186" spans="1:2" x14ac:dyDescent="0.2">
      <c r="A186">
        <v>2</v>
      </c>
      <c r="B186">
        <v>1</v>
      </c>
    </row>
    <row r="187" spans="1:2" x14ac:dyDescent="0.2">
      <c r="A187">
        <v>2</v>
      </c>
      <c r="B187">
        <v>1</v>
      </c>
    </row>
    <row r="188" spans="1:2" x14ac:dyDescent="0.2">
      <c r="A188">
        <v>2</v>
      </c>
      <c r="B188">
        <v>1</v>
      </c>
    </row>
    <row r="189" spans="1:2" x14ac:dyDescent="0.2">
      <c r="A189">
        <v>2</v>
      </c>
      <c r="B189">
        <v>1</v>
      </c>
    </row>
    <row r="190" spans="1:2" x14ac:dyDescent="0.2">
      <c r="A190">
        <v>2</v>
      </c>
      <c r="B190">
        <v>1</v>
      </c>
    </row>
    <row r="191" spans="1:2" x14ac:dyDescent="0.2">
      <c r="A191">
        <v>2</v>
      </c>
      <c r="B191">
        <v>1</v>
      </c>
    </row>
    <row r="192" spans="1:2" x14ac:dyDescent="0.2">
      <c r="A192">
        <v>2</v>
      </c>
      <c r="B192">
        <v>1</v>
      </c>
    </row>
    <row r="193" spans="1:2" x14ac:dyDescent="0.2">
      <c r="A193">
        <v>2</v>
      </c>
      <c r="B193">
        <v>1</v>
      </c>
    </row>
    <row r="194" spans="1:2" x14ac:dyDescent="0.2">
      <c r="A194">
        <v>2</v>
      </c>
      <c r="B194">
        <v>1</v>
      </c>
    </row>
    <row r="195" spans="1:2" x14ac:dyDescent="0.2">
      <c r="A195">
        <v>2</v>
      </c>
      <c r="B195">
        <v>1</v>
      </c>
    </row>
    <row r="196" spans="1:2" x14ac:dyDescent="0.2">
      <c r="A196">
        <v>2</v>
      </c>
      <c r="B196">
        <v>1</v>
      </c>
    </row>
    <row r="197" spans="1:2" x14ac:dyDescent="0.2">
      <c r="A197">
        <v>2</v>
      </c>
      <c r="B197">
        <v>1</v>
      </c>
    </row>
    <row r="198" spans="1:2" x14ac:dyDescent="0.2">
      <c r="A198">
        <v>2</v>
      </c>
      <c r="B198">
        <v>1</v>
      </c>
    </row>
    <row r="199" spans="1:2" x14ac:dyDescent="0.2">
      <c r="A199">
        <v>2</v>
      </c>
      <c r="B199">
        <v>1</v>
      </c>
    </row>
    <row r="200" spans="1:2" x14ac:dyDescent="0.2">
      <c r="A200">
        <v>2</v>
      </c>
      <c r="B200">
        <v>1</v>
      </c>
    </row>
    <row r="201" spans="1:2" x14ac:dyDescent="0.2">
      <c r="A201">
        <v>2</v>
      </c>
      <c r="B201">
        <v>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/>
  </sheetViews>
  <sheetFormatPr baseColWidth="10" defaultRowHeight="12.75" x14ac:dyDescent="0.2"/>
  <sheetData>
    <row r="1" spans="1:4" x14ac:dyDescent="0.2">
      <c r="A1" t="s">
        <v>3</v>
      </c>
      <c r="B1" t="s">
        <v>4</v>
      </c>
      <c r="D1" t="s">
        <v>65</v>
      </c>
    </row>
    <row r="2" spans="1:4" x14ac:dyDescent="0.2">
      <c r="A2">
        <v>349</v>
      </c>
      <c r="B2">
        <v>365</v>
      </c>
      <c r="D2" t="s">
        <v>66</v>
      </c>
    </row>
    <row r="3" spans="1:4" x14ac:dyDescent="0.2">
      <c r="A3">
        <v>358</v>
      </c>
      <c r="B3">
        <v>370</v>
      </c>
    </row>
    <row r="4" spans="1:4" x14ac:dyDescent="0.2">
      <c r="A4">
        <v>364</v>
      </c>
      <c r="B4">
        <v>365</v>
      </c>
    </row>
    <row r="5" spans="1:4" x14ac:dyDescent="0.2">
      <c r="A5">
        <v>351</v>
      </c>
      <c r="B5">
        <v>365</v>
      </c>
    </row>
    <row r="6" spans="1:4" x14ac:dyDescent="0.2">
      <c r="A6">
        <v>342</v>
      </c>
      <c r="B6">
        <v>350</v>
      </c>
    </row>
    <row r="7" spans="1:4" x14ac:dyDescent="0.2">
      <c r="A7">
        <v>403</v>
      </c>
      <c r="B7">
        <v>390</v>
      </c>
    </row>
    <row r="8" spans="1:4" x14ac:dyDescent="0.2">
      <c r="A8">
        <v>412</v>
      </c>
      <c r="B8">
        <v>400</v>
      </c>
    </row>
    <row r="9" spans="1:4" x14ac:dyDescent="0.2">
      <c r="A9">
        <v>377</v>
      </c>
      <c r="B9">
        <v>380</v>
      </c>
    </row>
    <row r="10" spans="1:4" x14ac:dyDescent="0.2">
      <c r="A10">
        <v>374</v>
      </c>
      <c r="B10">
        <v>380</v>
      </c>
    </row>
    <row r="11" spans="1:4" x14ac:dyDescent="0.2">
      <c r="A11">
        <v>381</v>
      </c>
      <c r="B11">
        <v>370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/>
  </sheetViews>
  <sheetFormatPr baseColWidth="10" defaultRowHeight="12.75" x14ac:dyDescent="0.2"/>
  <sheetData>
    <row r="1" spans="1:4" x14ac:dyDescent="0.2">
      <c r="A1" t="s">
        <v>3</v>
      </c>
      <c r="B1" t="s">
        <v>4</v>
      </c>
      <c r="D1" t="s">
        <v>67</v>
      </c>
    </row>
    <row r="2" spans="1:4" x14ac:dyDescent="0.2">
      <c r="A2">
        <v>4</v>
      </c>
      <c r="B2">
        <v>3</v>
      </c>
      <c r="D2" t="s">
        <v>68</v>
      </c>
    </row>
    <row r="3" spans="1:4" x14ac:dyDescent="0.2">
      <c r="A3">
        <v>1</v>
      </c>
      <c r="B3">
        <v>2</v>
      </c>
    </row>
    <row r="4" spans="1:4" x14ac:dyDescent="0.2">
      <c r="A4">
        <v>2</v>
      </c>
      <c r="B4">
        <v>4</v>
      </c>
    </row>
    <row r="5" spans="1:4" x14ac:dyDescent="0.2">
      <c r="A5">
        <v>3</v>
      </c>
      <c r="B5">
        <v>1</v>
      </c>
    </row>
    <row r="6" spans="1:4" x14ac:dyDescent="0.2">
      <c r="A6">
        <v>2</v>
      </c>
      <c r="B6">
        <v>1</v>
      </c>
    </row>
    <row r="7" spans="1:4" x14ac:dyDescent="0.2">
      <c r="A7">
        <v>5</v>
      </c>
      <c r="B7">
        <v>2</v>
      </c>
    </row>
    <row r="8" spans="1:4" x14ac:dyDescent="0.2">
      <c r="A8">
        <v>5</v>
      </c>
      <c r="B8">
        <v>4</v>
      </c>
    </row>
    <row r="9" spans="1:4" x14ac:dyDescent="0.2">
      <c r="A9">
        <v>2</v>
      </c>
      <c r="B9">
        <v>3</v>
      </c>
    </row>
    <row r="10" spans="1:4" x14ac:dyDescent="0.2">
      <c r="A10">
        <v>3</v>
      </c>
      <c r="B10">
        <v>1</v>
      </c>
    </row>
    <row r="11" spans="1:4" x14ac:dyDescent="0.2">
      <c r="A11">
        <v>3</v>
      </c>
      <c r="B11">
        <v>5</v>
      </c>
    </row>
    <row r="12" spans="1:4" x14ac:dyDescent="0.2">
      <c r="A12">
        <v>3</v>
      </c>
      <c r="B12">
        <v>1</v>
      </c>
    </row>
    <row r="13" spans="1:4" x14ac:dyDescent="0.2">
      <c r="A13">
        <v>3</v>
      </c>
      <c r="B13">
        <v>2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/>
  </sheetViews>
  <sheetFormatPr baseColWidth="10" defaultRowHeight="12.75" x14ac:dyDescent="0.2"/>
  <sheetData>
    <row r="1" spans="1:5" x14ac:dyDescent="0.2">
      <c r="A1" t="s">
        <v>5</v>
      </c>
      <c r="B1" t="s">
        <v>1</v>
      </c>
      <c r="C1" t="s">
        <v>2</v>
      </c>
      <c r="E1" t="s">
        <v>69</v>
      </c>
    </row>
    <row r="2" spans="1:5" x14ac:dyDescent="0.2">
      <c r="A2">
        <v>1</v>
      </c>
      <c r="B2">
        <v>7</v>
      </c>
      <c r="C2">
        <v>2</v>
      </c>
      <c r="E2" t="s">
        <v>70</v>
      </c>
    </row>
    <row r="3" spans="1:5" x14ac:dyDescent="0.2">
      <c r="A3">
        <v>2</v>
      </c>
      <c r="B3">
        <v>22</v>
      </c>
      <c r="C3">
        <v>15</v>
      </c>
    </row>
    <row r="4" spans="1:5" x14ac:dyDescent="0.2">
      <c r="A4">
        <v>3</v>
      </c>
      <c r="B4">
        <v>7</v>
      </c>
      <c r="C4">
        <v>5</v>
      </c>
    </row>
    <row r="5" spans="1:5" x14ac:dyDescent="0.2">
      <c r="A5">
        <v>4</v>
      </c>
      <c r="B5">
        <v>11</v>
      </c>
      <c r="C5">
        <v>12</v>
      </c>
    </row>
    <row r="6" spans="1:5" x14ac:dyDescent="0.2">
      <c r="A6">
        <v>5</v>
      </c>
      <c r="B6">
        <v>3</v>
      </c>
      <c r="C6">
        <v>5</v>
      </c>
    </row>
    <row r="7" spans="1:5" x14ac:dyDescent="0.2">
      <c r="A7">
        <v>6</v>
      </c>
      <c r="B7">
        <v>8</v>
      </c>
      <c r="C7">
        <v>7</v>
      </c>
    </row>
    <row r="8" spans="1:5" x14ac:dyDescent="0.2">
      <c r="A8">
        <v>7</v>
      </c>
      <c r="B8">
        <v>13</v>
      </c>
      <c r="C8">
        <v>9</v>
      </c>
    </row>
    <row r="9" spans="1:5" x14ac:dyDescent="0.2">
      <c r="A9">
        <v>8</v>
      </c>
      <c r="B9">
        <v>5</v>
      </c>
      <c r="C9">
        <v>12</v>
      </c>
    </row>
    <row r="10" spans="1:5" x14ac:dyDescent="0.2">
      <c r="A10">
        <v>9</v>
      </c>
      <c r="B10">
        <v>20</v>
      </c>
      <c r="C10">
        <v>15</v>
      </c>
    </row>
    <row r="11" spans="1:5" x14ac:dyDescent="0.2">
      <c r="A11">
        <v>10</v>
      </c>
      <c r="B11">
        <v>9</v>
      </c>
      <c r="C11">
        <v>6</v>
      </c>
    </row>
    <row r="12" spans="1:5" x14ac:dyDescent="0.2">
      <c r="A12">
        <v>11</v>
      </c>
      <c r="B12">
        <v>12</v>
      </c>
      <c r="C12">
        <v>6</v>
      </c>
    </row>
    <row r="13" spans="1:5" x14ac:dyDescent="0.2">
      <c r="A13">
        <v>12</v>
      </c>
      <c r="B13">
        <v>10</v>
      </c>
      <c r="C13">
        <v>2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/>
  </sheetViews>
  <sheetFormatPr baseColWidth="10" defaultRowHeight="12.75" x14ac:dyDescent="0.2"/>
  <sheetData>
    <row r="1" spans="1:5" x14ac:dyDescent="0.2">
      <c r="A1" s="2" t="s">
        <v>13</v>
      </c>
      <c r="E1" t="s">
        <v>71</v>
      </c>
    </row>
    <row r="2" spans="1:5" x14ac:dyDescent="0.2">
      <c r="A2" t="s">
        <v>5</v>
      </c>
      <c r="B2" t="s">
        <v>1</v>
      </c>
      <c r="C2" t="s">
        <v>2</v>
      </c>
      <c r="E2" t="s">
        <v>72</v>
      </c>
    </row>
    <row r="3" spans="1:5" x14ac:dyDescent="0.2">
      <c r="A3">
        <v>1</v>
      </c>
      <c r="B3">
        <v>7</v>
      </c>
      <c r="C3">
        <v>2</v>
      </c>
    </row>
    <row r="4" spans="1:5" x14ac:dyDescent="0.2">
      <c r="A4">
        <v>2</v>
      </c>
      <c r="B4">
        <v>22</v>
      </c>
      <c r="C4">
        <v>15</v>
      </c>
    </row>
    <row r="5" spans="1:5" x14ac:dyDescent="0.2">
      <c r="A5">
        <v>3</v>
      </c>
      <c r="B5">
        <v>7</v>
      </c>
      <c r="C5">
        <v>5</v>
      </c>
    </row>
    <row r="6" spans="1:5" x14ac:dyDescent="0.2">
      <c r="A6">
        <v>4</v>
      </c>
      <c r="B6">
        <v>11</v>
      </c>
      <c r="C6">
        <v>12</v>
      </c>
    </row>
    <row r="7" spans="1:5" x14ac:dyDescent="0.2">
      <c r="A7">
        <v>5</v>
      </c>
      <c r="B7">
        <v>3</v>
      </c>
      <c r="C7">
        <v>5</v>
      </c>
    </row>
    <row r="8" spans="1:5" x14ac:dyDescent="0.2">
      <c r="A8">
        <v>6</v>
      </c>
      <c r="B8">
        <v>8</v>
      </c>
      <c r="C8">
        <v>7</v>
      </c>
    </row>
    <row r="9" spans="1:5" x14ac:dyDescent="0.2">
      <c r="A9">
        <v>7</v>
      </c>
      <c r="B9">
        <v>13</v>
      </c>
      <c r="C9">
        <v>9</v>
      </c>
    </row>
    <row r="10" spans="1:5" x14ac:dyDescent="0.2">
      <c r="A10">
        <v>8</v>
      </c>
      <c r="B10">
        <v>5</v>
      </c>
      <c r="C10">
        <v>12</v>
      </c>
    </row>
    <row r="11" spans="1:5" x14ac:dyDescent="0.2">
      <c r="A11">
        <v>9</v>
      </c>
      <c r="B11">
        <v>20</v>
      </c>
      <c r="C11">
        <v>15</v>
      </c>
    </row>
    <row r="12" spans="1:5" x14ac:dyDescent="0.2">
      <c r="A12">
        <v>10</v>
      </c>
      <c r="B12">
        <v>9</v>
      </c>
      <c r="C12">
        <v>6</v>
      </c>
    </row>
    <row r="13" spans="1:5" x14ac:dyDescent="0.2">
      <c r="A13">
        <v>11</v>
      </c>
      <c r="B13">
        <v>12</v>
      </c>
      <c r="C13">
        <v>6</v>
      </c>
    </row>
    <row r="14" spans="1:5" x14ac:dyDescent="0.2">
      <c r="A14">
        <v>12</v>
      </c>
      <c r="B14">
        <v>10</v>
      </c>
      <c r="C14">
        <v>2</v>
      </c>
    </row>
    <row r="15" spans="1:5" x14ac:dyDescent="0.2">
      <c r="A15">
        <v>13</v>
      </c>
      <c r="B15">
        <v>11</v>
      </c>
      <c r="C15">
        <v>14</v>
      </c>
    </row>
    <row r="16" spans="1:5" x14ac:dyDescent="0.2">
      <c r="A16">
        <v>14</v>
      </c>
      <c r="B16">
        <v>12</v>
      </c>
      <c r="C16">
        <v>20</v>
      </c>
    </row>
    <row r="17" spans="1:3" x14ac:dyDescent="0.2">
      <c r="A17">
        <v>15</v>
      </c>
      <c r="B17">
        <v>15</v>
      </c>
      <c r="C17">
        <v>10</v>
      </c>
    </row>
    <row r="18" spans="1:3" x14ac:dyDescent="0.2">
      <c r="A18">
        <v>16</v>
      </c>
      <c r="B18">
        <v>22</v>
      </c>
      <c r="C18">
        <v>21</v>
      </c>
    </row>
    <row r="19" spans="1:3" x14ac:dyDescent="0.2">
      <c r="A19">
        <v>17</v>
      </c>
      <c r="B19">
        <v>18</v>
      </c>
      <c r="C19">
        <v>15</v>
      </c>
    </row>
    <row r="20" spans="1:3" x14ac:dyDescent="0.2">
      <c r="A20">
        <v>18</v>
      </c>
      <c r="B20">
        <v>3</v>
      </c>
      <c r="C20">
        <v>13</v>
      </c>
    </row>
    <row r="21" spans="1:3" x14ac:dyDescent="0.2">
      <c r="A21">
        <v>19</v>
      </c>
      <c r="B21">
        <v>5</v>
      </c>
      <c r="C21">
        <v>11</v>
      </c>
    </row>
    <row r="22" spans="1:3" x14ac:dyDescent="0.2">
      <c r="A22">
        <v>20</v>
      </c>
      <c r="B22">
        <v>30</v>
      </c>
      <c r="C22">
        <v>20</v>
      </c>
    </row>
    <row r="23" spans="1:3" x14ac:dyDescent="0.2">
      <c r="A23">
        <v>21</v>
      </c>
      <c r="B23">
        <v>15</v>
      </c>
      <c r="C23">
        <v>3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5"/>
  <sheetViews>
    <sheetView workbookViewId="0"/>
  </sheetViews>
  <sheetFormatPr baseColWidth="10" defaultRowHeight="12.75" x14ac:dyDescent="0.2"/>
  <sheetData>
    <row r="1" spans="1:7" x14ac:dyDescent="0.2">
      <c r="A1" t="s">
        <v>1</v>
      </c>
      <c r="B1" t="s">
        <v>11</v>
      </c>
      <c r="G1" t="s">
        <v>25</v>
      </c>
    </row>
    <row r="2" spans="1:7" x14ac:dyDescent="0.2">
      <c r="A2">
        <v>1</v>
      </c>
      <c r="B2">
        <v>1</v>
      </c>
      <c r="G2" t="s">
        <v>26</v>
      </c>
    </row>
    <row r="3" spans="1:7" x14ac:dyDescent="0.2">
      <c r="A3">
        <v>1</v>
      </c>
      <c r="B3">
        <v>1</v>
      </c>
      <c r="G3" t="s">
        <v>27</v>
      </c>
    </row>
    <row r="4" spans="1:7" x14ac:dyDescent="0.2">
      <c r="A4">
        <v>1</v>
      </c>
      <c r="B4">
        <v>1</v>
      </c>
    </row>
    <row r="5" spans="1:7" x14ac:dyDescent="0.2">
      <c r="A5">
        <v>1</v>
      </c>
      <c r="B5">
        <v>1</v>
      </c>
    </row>
    <row r="6" spans="1:7" x14ac:dyDescent="0.2">
      <c r="A6">
        <v>1</v>
      </c>
      <c r="B6">
        <v>1</v>
      </c>
    </row>
    <row r="7" spans="1:7" x14ac:dyDescent="0.2">
      <c r="A7">
        <v>1</v>
      </c>
      <c r="B7">
        <v>1</v>
      </c>
    </row>
    <row r="8" spans="1:7" x14ac:dyDescent="0.2">
      <c r="A8">
        <v>1</v>
      </c>
      <c r="B8">
        <v>1</v>
      </c>
    </row>
    <row r="9" spans="1:7" x14ac:dyDescent="0.2">
      <c r="A9">
        <v>1</v>
      </c>
      <c r="B9">
        <v>1</v>
      </c>
    </row>
    <row r="10" spans="1:7" x14ac:dyDescent="0.2">
      <c r="A10">
        <v>1</v>
      </c>
      <c r="B10">
        <v>1</v>
      </c>
    </row>
    <row r="11" spans="1:7" x14ac:dyDescent="0.2">
      <c r="A11">
        <v>1</v>
      </c>
      <c r="B11">
        <v>1</v>
      </c>
    </row>
    <row r="12" spans="1:7" x14ac:dyDescent="0.2">
      <c r="A12">
        <v>1</v>
      </c>
      <c r="B12">
        <v>1</v>
      </c>
    </row>
    <row r="13" spans="1:7" x14ac:dyDescent="0.2">
      <c r="A13">
        <v>1</v>
      </c>
      <c r="B13">
        <v>1</v>
      </c>
    </row>
    <row r="14" spans="1:7" x14ac:dyDescent="0.2">
      <c r="A14">
        <v>1</v>
      </c>
      <c r="B14">
        <v>1</v>
      </c>
    </row>
    <row r="15" spans="1:7" x14ac:dyDescent="0.2">
      <c r="A15">
        <v>1</v>
      </c>
      <c r="B15">
        <v>1</v>
      </c>
    </row>
    <row r="16" spans="1:7" x14ac:dyDescent="0.2">
      <c r="A16">
        <v>1</v>
      </c>
      <c r="B16">
        <v>1</v>
      </c>
    </row>
    <row r="17" spans="1:2" x14ac:dyDescent="0.2">
      <c r="A17">
        <v>1</v>
      </c>
      <c r="B17">
        <v>1</v>
      </c>
    </row>
    <row r="18" spans="1:2" x14ac:dyDescent="0.2">
      <c r="A18">
        <v>1</v>
      </c>
      <c r="B18">
        <v>1</v>
      </c>
    </row>
    <row r="19" spans="1:2" x14ac:dyDescent="0.2">
      <c r="A19">
        <v>1</v>
      </c>
      <c r="B19">
        <v>1</v>
      </c>
    </row>
    <row r="20" spans="1:2" x14ac:dyDescent="0.2">
      <c r="A20">
        <v>1</v>
      </c>
      <c r="B20">
        <v>1</v>
      </c>
    </row>
    <row r="21" spans="1:2" x14ac:dyDescent="0.2">
      <c r="A21">
        <v>1</v>
      </c>
      <c r="B21">
        <v>1</v>
      </c>
    </row>
    <row r="22" spans="1:2" x14ac:dyDescent="0.2">
      <c r="A22">
        <v>1</v>
      </c>
      <c r="B22">
        <v>1</v>
      </c>
    </row>
    <row r="23" spans="1:2" x14ac:dyDescent="0.2">
      <c r="A23">
        <v>1</v>
      </c>
      <c r="B23">
        <v>1</v>
      </c>
    </row>
    <row r="24" spans="1:2" x14ac:dyDescent="0.2">
      <c r="A24">
        <v>1</v>
      </c>
      <c r="B24">
        <v>1</v>
      </c>
    </row>
    <row r="25" spans="1:2" x14ac:dyDescent="0.2">
      <c r="A25">
        <v>1</v>
      </c>
      <c r="B25">
        <v>1</v>
      </c>
    </row>
    <row r="26" spans="1:2" x14ac:dyDescent="0.2">
      <c r="A26">
        <v>1</v>
      </c>
      <c r="B26">
        <v>1</v>
      </c>
    </row>
    <row r="27" spans="1:2" x14ac:dyDescent="0.2">
      <c r="A27">
        <v>1</v>
      </c>
      <c r="B27">
        <v>1</v>
      </c>
    </row>
    <row r="28" spans="1:2" x14ac:dyDescent="0.2">
      <c r="A28">
        <v>1</v>
      </c>
      <c r="B28">
        <v>1</v>
      </c>
    </row>
    <row r="29" spans="1:2" x14ac:dyDescent="0.2">
      <c r="A29">
        <v>1</v>
      </c>
      <c r="B29">
        <v>1</v>
      </c>
    </row>
    <row r="30" spans="1:2" x14ac:dyDescent="0.2">
      <c r="A30">
        <v>1</v>
      </c>
      <c r="B30">
        <v>1</v>
      </c>
    </row>
    <row r="31" spans="1:2" x14ac:dyDescent="0.2">
      <c r="A31">
        <v>1</v>
      </c>
      <c r="B31">
        <v>1</v>
      </c>
    </row>
    <row r="32" spans="1:2" x14ac:dyDescent="0.2">
      <c r="A32">
        <v>1</v>
      </c>
      <c r="B32">
        <v>1</v>
      </c>
    </row>
    <row r="33" spans="1:2" x14ac:dyDescent="0.2">
      <c r="A33">
        <v>1</v>
      </c>
      <c r="B33">
        <v>1</v>
      </c>
    </row>
    <row r="34" spans="1:2" x14ac:dyDescent="0.2">
      <c r="A34">
        <v>1</v>
      </c>
      <c r="B34">
        <v>1</v>
      </c>
    </row>
    <row r="35" spans="1:2" x14ac:dyDescent="0.2">
      <c r="A35">
        <v>1</v>
      </c>
      <c r="B35">
        <v>1</v>
      </c>
    </row>
    <row r="36" spans="1:2" x14ac:dyDescent="0.2">
      <c r="A36">
        <v>1</v>
      </c>
      <c r="B36">
        <v>1</v>
      </c>
    </row>
    <row r="37" spans="1:2" x14ac:dyDescent="0.2">
      <c r="A37">
        <v>1</v>
      </c>
      <c r="B37">
        <v>1</v>
      </c>
    </row>
    <row r="38" spans="1:2" x14ac:dyDescent="0.2">
      <c r="A38">
        <v>1</v>
      </c>
      <c r="B38">
        <v>1</v>
      </c>
    </row>
    <row r="39" spans="1:2" x14ac:dyDescent="0.2">
      <c r="A39">
        <v>1</v>
      </c>
      <c r="B39">
        <v>1</v>
      </c>
    </row>
    <row r="40" spans="1:2" x14ac:dyDescent="0.2">
      <c r="A40">
        <v>1</v>
      </c>
      <c r="B40">
        <v>1</v>
      </c>
    </row>
    <row r="41" spans="1:2" x14ac:dyDescent="0.2">
      <c r="A41">
        <v>1</v>
      </c>
      <c r="B41">
        <v>1</v>
      </c>
    </row>
    <row r="42" spans="1:2" x14ac:dyDescent="0.2">
      <c r="A42">
        <v>1</v>
      </c>
      <c r="B42">
        <v>1</v>
      </c>
    </row>
    <row r="43" spans="1:2" x14ac:dyDescent="0.2">
      <c r="A43">
        <v>1</v>
      </c>
      <c r="B43">
        <v>1</v>
      </c>
    </row>
    <row r="44" spans="1:2" x14ac:dyDescent="0.2">
      <c r="A44">
        <v>1</v>
      </c>
      <c r="B44">
        <v>1</v>
      </c>
    </row>
    <row r="45" spans="1:2" x14ac:dyDescent="0.2">
      <c r="A45">
        <v>1</v>
      </c>
      <c r="B45">
        <v>1</v>
      </c>
    </row>
    <row r="46" spans="1:2" x14ac:dyDescent="0.2">
      <c r="A46">
        <v>1</v>
      </c>
      <c r="B46">
        <v>1</v>
      </c>
    </row>
    <row r="47" spans="1:2" x14ac:dyDescent="0.2">
      <c r="A47">
        <v>1</v>
      </c>
      <c r="B47">
        <v>1</v>
      </c>
    </row>
    <row r="48" spans="1:2" x14ac:dyDescent="0.2">
      <c r="A48">
        <v>1</v>
      </c>
      <c r="B48">
        <v>1</v>
      </c>
    </row>
    <row r="49" spans="1:2" x14ac:dyDescent="0.2">
      <c r="A49">
        <v>1</v>
      </c>
      <c r="B49">
        <v>1</v>
      </c>
    </row>
    <row r="50" spans="1:2" x14ac:dyDescent="0.2">
      <c r="A50">
        <v>1</v>
      </c>
      <c r="B50">
        <v>1</v>
      </c>
    </row>
    <row r="51" spans="1:2" x14ac:dyDescent="0.2">
      <c r="A51">
        <v>1</v>
      </c>
      <c r="B51">
        <v>1</v>
      </c>
    </row>
    <row r="52" spans="1:2" x14ac:dyDescent="0.2">
      <c r="A52">
        <v>1</v>
      </c>
      <c r="B52">
        <v>1</v>
      </c>
    </row>
    <row r="53" spans="1:2" x14ac:dyDescent="0.2">
      <c r="A53">
        <v>1</v>
      </c>
      <c r="B53">
        <v>1</v>
      </c>
    </row>
    <row r="54" spans="1:2" x14ac:dyDescent="0.2">
      <c r="A54">
        <v>1</v>
      </c>
      <c r="B54">
        <v>1</v>
      </c>
    </row>
    <row r="55" spans="1:2" x14ac:dyDescent="0.2">
      <c r="A55">
        <v>1</v>
      </c>
      <c r="B55">
        <v>1</v>
      </c>
    </row>
    <row r="56" spans="1:2" x14ac:dyDescent="0.2">
      <c r="A56">
        <v>1</v>
      </c>
      <c r="B56">
        <v>1</v>
      </c>
    </row>
    <row r="57" spans="1:2" x14ac:dyDescent="0.2">
      <c r="A57">
        <v>1</v>
      </c>
      <c r="B57">
        <v>1</v>
      </c>
    </row>
    <row r="58" spans="1:2" x14ac:dyDescent="0.2">
      <c r="A58">
        <v>1</v>
      </c>
      <c r="B58">
        <v>1</v>
      </c>
    </row>
    <row r="59" spans="1:2" x14ac:dyDescent="0.2">
      <c r="A59">
        <v>1</v>
      </c>
      <c r="B59">
        <v>1</v>
      </c>
    </row>
    <row r="60" spans="1:2" x14ac:dyDescent="0.2">
      <c r="A60">
        <v>1</v>
      </c>
      <c r="B60">
        <v>1</v>
      </c>
    </row>
    <row r="61" spans="1:2" x14ac:dyDescent="0.2">
      <c r="A61">
        <v>1</v>
      </c>
      <c r="B61">
        <v>1</v>
      </c>
    </row>
    <row r="62" spans="1:2" x14ac:dyDescent="0.2">
      <c r="A62">
        <v>1</v>
      </c>
      <c r="B62">
        <v>1</v>
      </c>
    </row>
    <row r="63" spans="1:2" x14ac:dyDescent="0.2">
      <c r="A63">
        <v>1</v>
      </c>
      <c r="B63">
        <v>1</v>
      </c>
    </row>
    <row r="64" spans="1:2" x14ac:dyDescent="0.2">
      <c r="A64">
        <v>1</v>
      </c>
      <c r="B64">
        <v>1</v>
      </c>
    </row>
    <row r="65" spans="1:2" x14ac:dyDescent="0.2">
      <c r="A65">
        <v>1</v>
      </c>
      <c r="B65">
        <v>1</v>
      </c>
    </row>
    <row r="66" spans="1:2" x14ac:dyDescent="0.2">
      <c r="A66">
        <v>1</v>
      </c>
      <c r="B66">
        <v>1</v>
      </c>
    </row>
    <row r="67" spans="1:2" x14ac:dyDescent="0.2">
      <c r="A67">
        <v>1</v>
      </c>
      <c r="B67">
        <v>1</v>
      </c>
    </row>
    <row r="68" spans="1:2" x14ac:dyDescent="0.2">
      <c r="A68">
        <v>1</v>
      </c>
      <c r="B68">
        <v>1</v>
      </c>
    </row>
    <row r="69" spans="1:2" x14ac:dyDescent="0.2">
      <c r="A69">
        <v>1</v>
      </c>
      <c r="B69">
        <v>1</v>
      </c>
    </row>
    <row r="70" spans="1:2" x14ac:dyDescent="0.2">
      <c r="A70">
        <v>1</v>
      </c>
      <c r="B70">
        <v>1</v>
      </c>
    </row>
    <row r="71" spans="1:2" x14ac:dyDescent="0.2">
      <c r="A71">
        <v>1</v>
      </c>
      <c r="B71">
        <v>1</v>
      </c>
    </row>
    <row r="72" spans="1:2" x14ac:dyDescent="0.2">
      <c r="A72">
        <v>1</v>
      </c>
      <c r="B72">
        <v>1</v>
      </c>
    </row>
    <row r="73" spans="1:2" x14ac:dyDescent="0.2">
      <c r="A73">
        <v>1</v>
      </c>
      <c r="B73">
        <v>1</v>
      </c>
    </row>
    <row r="74" spans="1:2" x14ac:dyDescent="0.2">
      <c r="A74">
        <v>1</v>
      </c>
      <c r="B74">
        <v>1</v>
      </c>
    </row>
    <row r="75" spans="1:2" x14ac:dyDescent="0.2">
      <c r="A75">
        <v>1</v>
      </c>
      <c r="B75">
        <v>1</v>
      </c>
    </row>
    <row r="76" spans="1:2" x14ac:dyDescent="0.2">
      <c r="A76">
        <v>1</v>
      </c>
      <c r="B76">
        <v>1</v>
      </c>
    </row>
    <row r="77" spans="1:2" x14ac:dyDescent="0.2">
      <c r="A77">
        <v>1</v>
      </c>
      <c r="B77">
        <v>1</v>
      </c>
    </row>
    <row r="78" spans="1:2" x14ac:dyDescent="0.2">
      <c r="A78">
        <v>1</v>
      </c>
      <c r="B78">
        <v>1</v>
      </c>
    </row>
    <row r="79" spans="1:2" x14ac:dyDescent="0.2">
      <c r="A79">
        <v>1</v>
      </c>
      <c r="B79">
        <v>1</v>
      </c>
    </row>
    <row r="80" spans="1:2" x14ac:dyDescent="0.2">
      <c r="A80">
        <v>1</v>
      </c>
      <c r="B80">
        <v>1</v>
      </c>
    </row>
    <row r="81" spans="1:2" x14ac:dyDescent="0.2">
      <c r="A81">
        <v>1</v>
      </c>
      <c r="B81">
        <v>1</v>
      </c>
    </row>
    <row r="82" spans="1:2" x14ac:dyDescent="0.2">
      <c r="A82">
        <v>1</v>
      </c>
      <c r="B82">
        <v>1</v>
      </c>
    </row>
    <row r="83" spans="1:2" x14ac:dyDescent="0.2">
      <c r="A83">
        <v>1</v>
      </c>
      <c r="B83">
        <v>1</v>
      </c>
    </row>
    <row r="84" spans="1:2" x14ac:dyDescent="0.2">
      <c r="A84">
        <v>1</v>
      </c>
      <c r="B84">
        <v>1</v>
      </c>
    </row>
    <row r="85" spans="1:2" x14ac:dyDescent="0.2">
      <c r="A85">
        <v>1</v>
      </c>
      <c r="B85">
        <v>1</v>
      </c>
    </row>
    <row r="86" spans="1:2" x14ac:dyDescent="0.2">
      <c r="A86">
        <v>2</v>
      </c>
      <c r="B86">
        <v>1</v>
      </c>
    </row>
    <row r="87" spans="1:2" x14ac:dyDescent="0.2">
      <c r="A87">
        <v>2</v>
      </c>
      <c r="B87">
        <v>1</v>
      </c>
    </row>
    <row r="88" spans="1:2" x14ac:dyDescent="0.2">
      <c r="A88">
        <v>2</v>
      </c>
      <c r="B88">
        <v>1</v>
      </c>
    </row>
    <row r="89" spans="1:2" x14ac:dyDescent="0.2">
      <c r="A89">
        <v>2</v>
      </c>
      <c r="B89">
        <v>1</v>
      </c>
    </row>
    <row r="90" spans="1:2" x14ac:dyDescent="0.2">
      <c r="A90">
        <v>2</v>
      </c>
      <c r="B90">
        <v>1</v>
      </c>
    </row>
    <row r="91" spans="1:2" x14ac:dyDescent="0.2">
      <c r="A91">
        <v>2</v>
      </c>
      <c r="B91">
        <v>1</v>
      </c>
    </row>
    <row r="92" spans="1:2" x14ac:dyDescent="0.2">
      <c r="A92">
        <v>2</v>
      </c>
      <c r="B92">
        <v>1</v>
      </c>
    </row>
    <row r="93" spans="1:2" x14ac:dyDescent="0.2">
      <c r="A93">
        <v>2</v>
      </c>
      <c r="B93">
        <v>1</v>
      </c>
    </row>
    <row r="94" spans="1:2" x14ac:dyDescent="0.2">
      <c r="A94">
        <v>2</v>
      </c>
      <c r="B94">
        <v>1</v>
      </c>
    </row>
    <row r="95" spans="1:2" x14ac:dyDescent="0.2">
      <c r="A95">
        <v>2</v>
      </c>
      <c r="B95">
        <v>1</v>
      </c>
    </row>
    <row r="96" spans="1:2" x14ac:dyDescent="0.2">
      <c r="A96">
        <v>2</v>
      </c>
      <c r="B96">
        <v>1</v>
      </c>
    </row>
    <row r="97" spans="1:2" x14ac:dyDescent="0.2">
      <c r="A97">
        <v>2</v>
      </c>
      <c r="B97">
        <v>1</v>
      </c>
    </row>
    <row r="98" spans="1:2" x14ac:dyDescent="0.2">
      <c r="A98">
        <v>2</v>
      </c>
      <c r="B98">
        <v>1</v>
      </c>
    </row>
    <row r="99" spans="1:2" x14ac:dyDescent="0.2">
      <c r="A99">
        <v>2</v>
      </c>
      <c r="B99">
        <v>1</v>
      </c>
    </row>
    <row r="100" spans="1:2" x14ac:dyDescent="0.2">
      <c r="A100">
        <v>2</v>
      </c>
      <c r="B100">
        <v>1</v>
      </c>
    </row>
    <row r="101" spans="1:2" x14ac:dyDescent="0.2">
      <c r="A101">
        <v>2</v>
      </c>
      <c r="B101">
        <v>1</v>
      </c>
    </row>
    <row r="102" spans="1:2" x14ac:dyDescent="0.2">
      <c r="A102">
        <v>2</v>
      </c>
      <c r="B102">
        <v>1</v>
      </c>
    </row>
    <row r="103" spans="1:2" x14ac:dyDescent="0.2">
      <c r="A103">
        <v>2</v>
      </c>
      <c r="B103">
        <v>1</v>
      </c>
    </row>
    <row r="104" spans="1:2" x14ac:dyDescent="0.2">
      <c r="A104">
        <v>2</v>
      </c>
      <c r="B104">
        <v>1</v>
      </c>
    </row>
    <row r="105" spans="1:2" x14ac:dyDescent="0.2">
      <c r="A105">
        <v>2</v>
      </c>
      <c r="B105">
        <v>1</v>
      </c>
    </row>
    <row r="106" spans="1:2" x14ac:dyDescent="0.2">
      <c r="A106">
        <v>2</v>
      </c>
      <c r="B106">
        <v>1</v>
      </c>
    </row>
    <row r="107" spans="1:2" x14ac:dyDescent="0.2">
      <c r="A107">
        <v>2</v>
      </c>
      <c r="B107">
        <v>1</v>
      </c>
    </row>
    <row r="108" spans="1:2" x14ac:dyDescent="0.2">
      <c r="A108">
        <v>2</v>
      </c>
      <c r="B108">
        <v>1</v>
      </c>
    </row>
    <row r="109" spans="1:2" x14ac:dyDescent="0.2">
      <c r="A109">
        <v>2</v>
      </c>
      <c r="B109">
        <v>1</v>
      </c>
    </row>
    <row r="110" spans="1:2" x14ac:dyDescent="0.2">
      <c r="A110">
        <v>2</v>
      </c>
      <c r="B110">
        <v>1</v>
      </c>
    </row>
    <row r="111" spans="1:2" x14ac:dyDescent="0.2">
      <c r="A111">
        <v>2</v>
      </c>
      <c r="B111">
        <v>1</v>
      </c>
    </row>
    <row r="112" spans="1:2" x14ac:dyDescent="0.2">
      <c r="A112">
        <v>1</v>
      </c>
      <c r="B112">
        <v>2</v>
      </c>
    </row>
    <row r="113" spans="1:2" x14ac:dyDescent="0.2">
      <c r="A113">
        <v>1</v>
      </c>
      <c r="B113">
        <v>2</v>
      </c>
    </row>
    <row r="114" spans="1:2" x14ac:dyDescent="0.2">
      <c r="A114">
        <v>1</v>
      </c>
      <c r="B114">
        <v>2</v>
      </c>
    </row>
    <row r="115" spans="1:2" x14ac:dyDescent="0.2">
      <c r="A115">
        <v>1</v>
      </c>
      <c r="B115">
        <v>2</v>
      </c>
    </row>
    <row r="116" spans="1:2" x14ac:dyDescent="0.2">
      <c r="A116">
        <v>2</v>
      </c>
      <c r="B116">
        <v>2</v>
      </c>
    </row>
    <row r="117" spans="1:2" x14ac:dyDescent="0.2">
      <c r="A117">
        <v>2</v>
      </c>
      <c r="B117">
        <v>2</v>
      </c>
    </row>
    <row r="118" spans="1:2" x14ac:dyDescent="0.2">
      <c r="A118">
        <v>2</v>
      </c>
      <c r="B118">
        <v>2</v>
      </c>
    </row>
    <row r="119" spans="1:2" x14ac:dyDescent="0.2">
      <c r="A119">
        <v>2</v>
      </c>
      <c r="B119">
        <v>2</v>
      </c>
    </row>
    <row r="120" spans="1:2" x14ac:dyDescent="0.2">
      <c r="A120">
        <v>2</v>
      </c>
      <c r="B120">
        <v>2</v>
      </c>
    </row>
    <row r="121" spans="1:2" x14ac:dyDescent="0.2">
      <c r="A121">
        <v>2</v>
      </c>
      <c r="B121">
        <v>2</v>
      </c>
    </row>
    <row r="122" spans="1:2" x14ac:dyDescent="0.2">
      <c r="A122">
        <v>2</v>
      </c>
      <c r="B122">
        <v>2</v>
      </c>
    </row>
    <row r="123" spans="1:2" x14ac:dyDescent="0.2">
      <c r="A123">
        <v>2</v>
      </c>
      <c r="B123">
        <v>2</v>
      </c>
    </row>
    <row r="124" spans="1:2" x14ac:dyDescent="0.2">
      <c r="A124">
        <v>2</v>
      </c>
      <c r="B124">
        <v>2</v>
      </c>
    </row>
    <row r="125" spans="1:2" x14ac:dyDescent="0.2">
      <c r="A125">
        <v>2</v>
      </c>
      <c r="B125">
        <v>2</v>
      </c>
    </row>
    <row r="126" spans="1:2" x14ac:dyDescent="0.2">
      <c r="A126">
        <v>2</v>
      </c>
      <c r="B126">
        <v>2</v>
      </c>
    </row>
    <row r="127" spans="1:2" x14ac:dyDescent="0.2">
      <c r="A127">
        <v>2</v>
      </c>
      <c r="B127">
        <v>2</v>
      </c>
    </row>
    <row r="128" spans="1:2" x14ac:dyDescent="0.2">
      <c r="A128">
        <v>2</v>
      </c>
      <c r="B128">
        <v>2</v>
      </c>
    </row>
    <row r="129" spans="1:2" x14ac:dyDescent="0.2">
      <c r="A129">
        <v>2</v>
      </c>
      <c r="B129">
        <v>2</v>
      </c>
    </row>
    <row r="130" spans="1:2" x14ac:dyDescent="0.2">
      <c r="A130">
        <v>2</v>
      </c>
      <c r="B130">
        <v>2</v>
      </c>
    </row>
    <row r="131" spans="1:2" x14ac:dyDescent="0.2">
      <c r="A131">
        <v>2</v>
      </c>
      <c r="B131">
        <v>2</v>
      </c>
    </row>
    <row r="132" spans="1:2" x14ac:dyDescent="0.2">
      <c r="A132">
        <v>2</v>
      </c>
      <c r="B132">
        <v>2</v>
      </c>
    </row>
    <row r="133" spans="1:2" x14ac:dyDescent="0.2">
      <c r="A133">
        <v>2</v>
      </c>
      <c r="B133">
        <v>2</v>
      </c>
    </row>
    <row r="134" spans="1:2" x14ac:dyDescent="0.2">
      <c r="A134">
        <v>2</v>
      </c>
      <c r="B134">
        <v>2</v>
      </c>
    </row>
    <row r="135" spans="1:2" x14ac:dyDescent="0.2">
      <c r="A135">
        <v>2</v>
      </c>
      <c r="B135">
        <v>2</v>
      </c>
    </row>
    <row r="136" spans="1:2" x14ac:dyDescent="0.2">
      <c r="A136">
        <v>2</v>
      </c>
      <c r="B136">
        <v>2</v>
      </c>
    </row>
    <row r="137" spans="1:2" x14ac:dyDescent="0.2">
      <c r="A137">
        <v>2</v>
      </c>
      <c r="B137">
        <v>2</v>
      </c>
    </row>
    <row r="138" spans="1:2" x14ac:dyDescent="0.2">
      <c r="A138">
        <v>2</v>
      </c>
      <c r="B138">
        <v>2</v>
      </c>
    </row>
    <row r="139" spans="1:2" x14ac:dyDescent="0.2">
      <c r="A139">
        <v>2</v>
      </c>
      <c r="B139">
        <v>2</v>
      </c>
    </row>
    <row r="140" spans="1:2" x14ac:dyDescent="0.2">
      <c r="A140">
        <v>2</v>
      </c>
      <c r="B140">
        <v>2</v>
      </c>
    </row>
    <row r="141" spans="1:2" x14ac:dyDescent="0.2">
      <c r="A141">
        <v>2</v>
      </c>
      <c r="B141">
        <v>2</v>
      </c>
    </row>
    <row r="142" spans="1:2" x14ac:dyDescent="0.2">
      <c r="A142">
        <v>2</v>
      </c>
      <c r="B142">
        <v>2</v>
      </c>
    </row>
    <row r="143" spans="1:2" x14ac:dyDescent="0.2">
      <c r="A143">
        <v>2</v>
      </c>
      <c r="B143">
        <v>2</v>
      </c>
    </row>
    <row r="144" spans="1:2" x14ac:dyDescent="0.2">
      <c r="A144">
        <v>2</v>
      </c>
      <c r="B144">
        <v>2</v>
      </c>
    </row>
    <row r="145" spans="1:2" x14ac:dyDescent="0.2">
      <c r="A145">
        <v>2</v>
      </c>
      <c r="B145">
        <v>2</v>
      </c>
    </row>
    <row r="146" spans="1:2" x14ac:dyDescent="0.2">
      <c r="A146">
        <v>2</v>
      </c>
      <c r="B146">
        <v>2</v>
      </c>
    </row>
    <row r="147" spans="1:2" x14ac:dyDescent="0.2">
      <c r="A147">
        <v>2</v>
      </c>
      <c r="B147">
        <v>2</v>
      </c>
    </row>
    <row r="148" spans="1:2" x14ac:dyDescent="0.2">
      <c r="A148">
        <v>2</v>
      </c>
      <c r="B148">
        <v>2</v>
      </c>
    </row>
    <row r="149" spans="1:2" x14ac:dyDescent="0.2">
      <c r="A149">
        <v>2</v>
      </c>
      <c r="B149">
        <v>2</v>
      </c>
    </row>
    <row r="150" spans="1:2" x14ac:dyDescent="0.2">
      <c r="A150">
        <v>2</v>
      </c>
      <c r="B150">
        <v>2</v>
      </c>
    </row>
    <row r="151" spans="1:2" x14ac:dyDescent="0.2">
      <c r="A151">
        <v>2</v>
      </c>
      <c r="B151">
        <v>2</v>
      </c>
    </row>
    <row r="152" spans="1:2" x14ac:dyDescent="0.2">
      <c r="A152">
        <v>2</v>
      </c>
      <c r="B152">
        <v>2</v>
      </c>
    </row>
    <row r="153" spans="1:2" x14ac:dyDescent="0.2">
      <c r="A153">
        <v>2</v>
      </c>
      <c r="B153">
        <v>2</v>
      </c>
    </row>
    <row r="154" spans="1:2" x14ac:dyDescent="0.2">
      <c r="A154">
        <v>2</v>
      </c>
      <c r="B154">
        <v>2</v>
      </c>
    </row>
    <row r="155" spans="1:2" x14ac:dyDescent="0.2">
      <c r="A155">
        <v>2</v>
      </c>
      <c r="B155">
        <v>2</v>
      </c>
    </row>
    <row r="156" spans="1:2" x14ac:dyDescent="0.2">
      <c r="A156">
        <v>2</v>
      </c>
      <c r="B156">
        <v>2</v>
      </c>
    </row>
    <row r="157" spans="1:2" x14ac:dyDescent="0.2">
      <c r="A157">
        <v>2</v>
      </c>
      <c r="B157">
        <v>2</v>
      </c>
    </row>
    <row r="158" spans="1:2" x14ac:dyDescent="0.2">
      <c r="A158">
        <v>2</v>
      </c>
      <c r="B158">
        <v>2</v>
      </c>
    </row>
    <row r="159" spans="1:2" x14ac:dyDescent="0.2">
      <c r="A159">
        <v>2</v>
      </c>
      <c r="B159">
        <v>2</v>
      </c>
    </row>
    <row r="160" spans="1:2" x14ac:dyDescent="0.2">
      <c r="A160">
        <v>2</v>
      </c>
      <c r="B160">
        <v>2</v>
      </c>
    </row>
    <row r="161" spans="1:2" x14ac:dyDescent="0.2">
      <c r="A161">
        <v>2</v>
      </c>
      <c r="B161">
        <v>2</v>
      </c>
    </row>
    <row r="162" spans="1:2" x14ac:dyDescent="0.2">
      <c r="A162">
        <v>2</v>
      </c>
      <c r="B162">
        <v>2</v>
      </c>
    </row>
    <row r="163" spans="1:2" x14ac:dyDescent="0.2">
      <c r="A163">
        <v>2</v>
      </c>
      <c r="B163">
        <v>2</v>
      </c>
    </row>
    <row r="164" spans="1:2" x14ac:dyDescent="0.2">
      <c r="A164">
        <v>2</v>
      </c>
      <c r="B164">
        <v>2</v>
      </c>
    </row>
    <row r="165" spans="1:2" x14ac:dyDescent="0.2">
      <c r="A165">
        <v>2</v>
      </c>
      <c r="B165">
        <v>2</v>
      </c>
    </row>
    <row r="166" spans="1:2" x14ac:dyDescent="0.2">
      <c r="A166">
        <v>2</v>
      </c>
      <c r="B166">
        <v>2</v>
      </c>
    </row>
    <row r="167" spans="1:2" x14ac:dyDescent="0.2">
      <c r="A167">
        <v>2</v>
      </c>
      <c r="B167">
        <v>2</v>
      </c>
    </row>
    <row r="168" spans="1:2" x14ac:dyDescent="0.2">
      <c r="A168">
        <v>2</v>
      </c>
      <c r="B168">
        <v>2</v>
      </c>
    </row>
    <row r="169" spans="1:2" x14ac:dyDescent="0.2">
      <c r="A169">
        <v>2</v>
      </c>
      <c r="B169">
        <v>2</v>
      </c>
    </row>
    <row r="170" spans="1:2" x14ac:dyDescent="0.2">
      <c r="A170">
        <v>2</v>
      </c>
      <c r="B170">
        <v>2</v>
      </c>
    </row>
    <row r="171" spans="1:2" x14ac:dyDescent="0.2">
      <c r="A171">
        <v>2</v>
      </c>
      <c r="B171">
        <v>2</v>
      </c>
    </row>
    <row r="172" spans="1:2" x14ac:dyDescent="0.2">
      <c r="A172">
        <v>2</v>
      </c>
      <c r="B172">
        <v>2</v>
      </c>
    </row>
    <row r="173" spans="1:2" x14ac:dyDescent="0.2">
      <c r="A173">
        <v>2</v>
      </c>
      <c r="B173">
        <v>2</v>
      </c>
    </row>
    <row r="174" spans="1:2" x14ac:dyDescent="0.2">
      <c r="A174">
        <v>2</v>
      </c>
      <c r="B174">
        <v>2</v>
      </c>
    </row>
    <row r="175" spans="1:2" x14ac:dyDescent="0.2">
      <c r="A175">
        <v>2</v>
      </c>
      <c r="B175">
        <v>2</v>
      </c>
    </row>
    <row r="176" spans="1:2" x14ac:dyDescent="0.2">
      <c r="A176">
        <v>2</v>
      </c>
      <c r="B176">
        <v>2</v>
      </c>
    </row>
    <row r="177" spans="1:2" x14ac:dyDescent="0.2">
      <c r="A177">
        <v>2</v>
      </c>
      <c r="B177">
        <v>2</v>
      </c>
    </row>
    <row r="178" spans="1:2" x14ac:dyDescent="0.2">
      <c r="A178">
        <v>2</v>
      </c>
      <c r="B178">
        <v>2</v>
      </c>
    </row>
    <row r="179" spans="1:2" x14ac:dyDescent="0.2">
      <c r="A179">
        <v>2</v>
      </c>
      <c r="B179">
        <v>2</v>
      </c>
    </row>
    <row r="180" spans="1:2" x14ac:dyDescent="0.2">
      <c r="A180">
        <v>2</v>
      </c>
      <c r="B180">
        <v>2</v>
      </c>
    </row>
    <row r="181" spans="1:2" x14ac:dyDescent="0.2">
      <c r="A181">
        <v>2</v>
      </c>
      <c r="B181">
        <v>2</v>
      </c>
    </row>
    <row r="182" spans="1:2" x14ac:dyDescent="0.2">
      <c r="A182">
        <v>2</v>
      </c>
      <c r="B182">
        <v>2</v>
      </c>
    </row>
    <row r="183" spans="1:2" x14ac:dyDescent="0.2">
      <c r="A183">
        <v>2</v>
      </c>
      <c r="B183">
        <v>2</v>
      </c>
    </row>
    <row r="184" spans="1:2" x14ac:dyDescent="0.2">
      <c r="A184">
        <v>2</v>
      </c>
      <c r="B184">
        <v>2</v>
      </c>
    </row>
    <row r="185" spans="1:2" x14ac:dyDescent="0.2">
      <c r="A185">
        <v>2</v>
      </c>
      <c r="B185">
        <v>2</v>
      </c>
    </row>
    <row r="186" spans="1:2" x14ac:dyDescent="0.2">
      <c r="A186">
        <v>2</v>
      </c>
      <c r="B186">
        <v>2</v>
      </c>
    </row>
    <row r="187" spans="1:2" x14ac:dyDescent="0.2">
      <c r="A187">
        <v>2</v>
      </c>
      <c r="B187">
        <v>2</v>
      </c>
    </row>
    <row r="188" spans="1:2" x14ac:dyDescent="0.2">
      <c r="A188">
        <v>2</v>
      </c>
      <c r="B188">
        <v>2</v>
      </c>
    </row>
    <row r="189" spans="1:2" x14ac:dyDescent="0.2">
      <c r="A189">
        <v>2</v>
      </c>
      <c r="B189">
        <v>2</v>
      </c>
    </row>
    <row r="190" spans="1:2" x14ac:dyDescent="0.2">
      <c r="A190">
        <v>2</v>
      </c>
      <c r="B190">
        <v>2</v>
      </c>
    </row>
    <row r="191" spans="1:2" x14ac:dyDescent="0.2">
      <c r="A191">
        <v>2</v>
      </c>
      <c r="B191">
        <v>2</v>
      </c>
    </row>
    <row r="192" spans="1:2" x14ac:dyDescent="0.2">
      <c r="A192">
        <v>2</v>
      </c>
      <c r="B192">
        <v>2</v>
      </c>
    </row>
    <row r="193" spans="1:2" x14ac:dyDescent="0.2">
      <c r="A193">
        <v>2</v>
      </c>
      <c r="B193">
        <v>2</v>
      </c>
    </row>
    <row r="194" spans="1:2" x14ac:dyDescent="0.2">
      <c r="A194">
        <v>2</v>
      </c>
      <c r="B194">
        <v>2</v>
      </c>
    </row>
    <row r="195" spans="1:2" x14ac:dyDescent="0.2">
      <c r="A195">
        <v>2</v>
      </c>
      <c r="B195">
        <v>2</v>
      </c>
    </row>
    <row r="196" spans="1:2" x14ac:dyDescent="0.2">
      <c r="A196">
        <v>2</v>
      </c>
      <c r="B196">
        <v>2</v>
      </c>
    </row>
    <row r="197" spans="1:2" x14ac:dyDescent="0.2">
      <c r="A197">
        <v>2</v>
      </c>
      <c r="B197">
        <v>2</v>
      </c>
    </row>
    <row r="198" spans="1:2" x14ac:dyDescent="0.2">
      <c r="A198">
        <v>2</v>
      </c>
      <c r="B198">
        <v>2</v>
      </c>
    </row>
    <row r="199" spans="1:2" x14ac:dyDescent="0.2">
      <c r="A199">
        <v>2</v>
      </c>
      <c r="B199">
        <v>2</v>
      </c>
    </row>
    <row r="200" spans="1:2" x14ac:dyDescent="0.2">
      <c r="A200">
        <v>2</v>
      </c>
      <c r="B200">
        <v>2</v>
      </c>
    </row>
    <row r="201" spans="1:2" x14ac:dyDescent="0.2">
      <c r="A201">
        <v>2</v>
      </c>
      <c r="B201">
        <v>2</v>
      </c>
    </row>
    <row r="202" spans="1:2" x14ac:dyDescent="0.2">
      <c r="A202">
        <v>2</v>
      </c>
      <c r="B202">
        <v>2</v>
      </c>
    </row>
    <row r="203" spans="1:2" x14ac:dyDescent="0.2">
      <c r="A203">
        <v>2</v>
      </c>
      <c r="B203">
        <v>2</v>
      </c>
    </row>
    <row r="204" spans="1:2" x14ac:dyDescent="0.2">
      <c r="A204">
        <v>2</v>
      </c>
      <c r="B204">
        <v>2</v>
      </c>
    </row>
    <row r="205" spans="1:2" x14ac:dyDescent="0.2">
      <c r="A205">
        <v>2</v>
      </c>
      <c r="B205">
        <v>2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/>
  </sheetViews>
  <sheetFormatPr baseColWidth="10" defaultRowHeight="12.75" x14ac:dyDescent="0.2"/>
  <sheetData>
    <row r="1" spans="1:5" x14ac:dyDescent="0.2">
      <c r="A1" t="s">
        <v>0</v>
      </c>
      <c r="B1" t="s">
        <v>6</v>
      </c>
      <c r="C1" t="s">
        <v>7</v>
      </c>
      <c r="E1" t="s">
        <v>42</v>
      </c>
    </row>
    <row r="2" spans="1:5" x14ac:dyDescent="0.2">
      <c r="A2">
        <v>1</v>
      </c>
      <c r="B2">
        <v>1.4492617935892658</v>
      </c>
      <c r="C2">
        <v>2.5377421554956427</v>
      </c>
      <c r="E2" t="s">
        <v>43</v>
      </c>
    </row>
    <row r="3" spans="1:5" x14ac:dyDescent="0.2">
      <c r="A3">
        <v>2</v>
      </c>
      <c r="B3">
        <v>1.5186056211862222</v>
      </c>
      <c r="C3">
        <v>2.5113477881302217</v>
      </c>
    </row>
    <row r="4" spans="1:5" x14ac:dyDescent="0.2">
      <c r="A4">
        <v>3</v>
      </c>
      <c r="B4">
        <v>1.5493017805351921</v>
      </c>
      <c r="C4">
        <v>2.3991545226833333</v>
      </c>
    </row>
    <row r="5" spans="1:5" x14ac:dyDescent="0.2">
      <c r="A5">
        <v>4</v>
      </c>
      <c r="B5">
        <v>1.5118639077305465</v>
      </c>
      <c r="C5">
        <v>2.4722828730159971</v>
      </c>
    </row>
    <row r="6" spans="1:5" x14ac:dyDescent="0.2">
      <c r="A6">
        <v>5</v>
      </c>
      <c r="B6">
        <v>1.5549233989765257</v>
      </c>
      <c r="C6">
        <v>2.2978114901024727</v>
      </c>
    </row>
    <row r="7" spans="1:5" x14ac:dyDescent="0.2">
      <c r="A7">
        <v>6</v>
      </c>
      <c r="B7">
        <v>1.7348596999999999</v>
      </c>
      <c r="C7">
        <v>1.6112909399999999</v>
      </c>
    </row>
    <row r="8" spans="1:5" x14ac:dyDescent="0.2">
      <c r="A8">
        <v>7</v>
      </c>
      <c r="B8">
        <v>1.3574042240139872</v>
      </c>
      <c r="C8">
        <v>2.7322580025520704</v>
      </c>
    </row>
    <row r="9" spans="1:5" x14ac:dyDescent="0.2">
      <c r="A9">
        <v>8</v>
      </c>
      <c r="B9">
        <v>1.5674403114742612</v>
      </c>
      <c r="C9">
        <v>2.5295586638822414</v>
      </c>
    </row>
    <row r="10" spans="1:5" x14ac:dyDescent="0.2">
      <c r="A10">
        <v>9</v>
      </c>
      <c r="B10">
        <v>1.5632932193839206</v>
      </c>
      <c r="C10">
        <v>2.5073535874915422</v>
      </c>
    </row>
    <row r="11" spans="1:5" x14ac:dyDescent="0.2">
      <c r="A11">
        <v>10</v>
      </c>
      <c r="B11">
        <v>1.3982820572411065</v>
      </c>
      <c r="C11">
        <v>2.6072983544372841</v>
      </c>
    </row>
    <row r="12" spans="1:5" x14ac:dyDescent="0.2">
      <c r="A12">
        <v>11</v>
      </c>
      <c r="B12">
        <v>2.1989988999999999</v>
      </c>
      <c r="C12">
        <v>1.8989809</v>
      </c>
    </row>
    <row r="13" spans="1:5" x14ac:dyDescent="0.2">
      <c r="A13">
        <v>12</v>
      </c>
      <c r="B13">
        <v>1.4803719246691014</v>
      </c>
      <c r="C13">
        <v>2.3960406532517426</v>
      </c>
    </row>
    <row r="14" spans="1:5" x14ac:dyDescent="0.2">
      <c r="A14">
        <v>13</v>
      </c>
      <c r="B14">
        <v>1.6353261752417305</v>
      </c>
      <c r="C14">
        <v>2.2989711853626478</v>
      </c>
    </row>
    <row r="15" spans="1:5" x14ac:dyDescent="0.2">
      <c r="A15">
        <v>14</v>
      </c>
      <c r="B15">
        <v>1.4410210490368294</v>
      </c>
      <c r="C15">
        <v>2.2677270465596471</v>
      </c>
    </row>
    <row r="16" spans="1:5" x14ac:dyDescent="0.2">
      <c r="A16">
        <v>15</v>
      </c>
      <c r="B16">
        <v>1.4903765907017776</v>
      </c>
      <c r="C16">
        <v>2.3550398622929025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/>
  </sheetViews>
  <sheetFormatPr baseColWidth="10" defaultRowHeight="12.75" x14ac:dyDescent="0.2"/>
  <sheetData>
    <row r="1" spans="1:11" x14ac:dyDescent="0.2">
      <c r="A1" t="s">
        <v>0</v>
      </c>
      <c r="B1" t="s">
        <v>6</v>
      </c>
      <c r="C1" t="s">
        <v>7</v>
      </c>
      <c r="D1" t="s">
        <v>14</v>
      </c>
      <c r="E1" t="s">
        <v>15</v>
      </c>
      <c r="F1" t="s">
        <v>16</v>
      </c>
      <c r="G1" t="s">
        <v>17</v>
      </c>
      <c r="H1" t="s">
        <v>18</v>
      </c>
      <c r="J1" t="s">
        <v>44</v>
      </c>
    </row>
    <row r="2" spans="1:11" x14ac:dyDescent="0.2">
      <c r="A2">
        <v>6</v>
      </c>
      <c r="B2">
        <v>1.7348596999999999</v>
      </c>
      <c r="C2">
        <v>1.6112909399999999</v>
      </c>
      <c r="D2">
        <f t="shared" ref="D2:D16" si="0">B2-C2</f>
        <v>0.12356875999999994</v>
      </c>
      <c r="E2">
        <f t="shared" ref="E2:E16" si="1">ABS(D2)</f>
        <v>0.12356875999999994</v>
      </c>
      <c r="F2">
        <v>1</v>
      </c>
      <c r="G2">
        <f>IF(D2&gt;0,F2,0)</f>
        <v>1</v>
      </c>
      <c r="H2">
        <f>IF(D2&lt;0,F2,0)</f>
        <v>0</v>
      </c>
      <c r="J2" t="s">
        <v>45</v>
      </c>
    </row>
    <row r="3" spans="1:11" x14ac:dyDescent="0.2">
      <c r="A3">
        <v>11</v>
      </c>
      <c r="B3">
        <v>2.1989988999999999</v>
      </c>
      <c r="C3">
        <v>1.8989809</v>
      </c>
      <c r="D3">
        <f t="shared" si="0"/>
        <v>0.3000179999999999</v>
      </c>
      <c r="E3">
        <f t="shared" si="1"/>
        <v>0.3000179999999999</v>
      </c>
      <c r="F3">
        <v>2</v>
      </c>
      <c r="G3">
        <f t="shared" ref="G3:G16" si="2">IF(D3&gt;0,F3,0)</f>
        <v>2</v>
      </c>
      <c r="H3">
        <f t="shared" ref="H3:H16" si="3">IF(D3&lt;0,F3,0)</f>
        <v>0</v>
      </c>
    </row>
    <row r="4" spans="1:11" x14ac:dyDescent="0.2">
      <c r="A4">
        <v>13</v>
      </c>
      <c r="B4">
        <v>1.6353261752417305</v>
      </c>
      <c r="C4">
        <v>2.2989711853626478</v>
      </c>
      <c r="D4">
        <f t="shared" si="0"/>
        <v>-0.66364501012091726</v>
      </c>
      <c r="E4">
        <f t="shared" si="1"/>
        <v>0.66364501012091726</v>
      </c>
      <c r="F4">
        <v>3</v>
      </c>
      <c r="G4">
        <f t="shared" si="2"/>
        <v>0</v>
      </c>
      <c r="H4">
        <f t="shared" si="3"/>
        <v>3</v>
      </c>
      <c r="J4" t="s">
        <v>50</v>
      </c>
      <c r="K4">
        <f>COUNT(F2:F16)</f>
        <v>15</v>
      </c>
    </row>
    <row r="5" spans="1:11" x14ac:dyDescent="0.2">
      <c r="A5">
        <v>5</v>
      </c>
      <c r="B5">
        <v>1.5549233989765257</v>
      </c>
      <c r="C5">
        <v>2.2978114901024727</v>
      </c>
      <c r="D5">
        <f t="shared" si="0"/>
        <v>-0.742888091125947</v>
      </c>
      <c r="E5">
        <f t="shared" si="1"/>
        <v>0.742888091125947</v>
      </c>
      <c r="F5">
        <v>4</v>
      </c>
      <c r="G5">
        <f t="shared" si="2"/>
        <v>0</v>
      </c>
      <c r="H5">
        <f t="shared" si="3"/>
        <v>4</v>
      </c>
      <c r="J5" t="s">
        <v>46</v>
      </c>
      <c r="K5">
        <v>3</v>
      </c>
    </row>
    <row r="6" spans="1:11" x14ac:dyDescent="0.2">
      <c r="A6">
        <v>14</v>
      </c>
      <c r="B6">
        <v>1.4410210490368294</v>
      </c>
      <c r="C6">
        <v>2.2677270465596471</v>
      </c>
      <c r="D6">
        <f t="shared" si="0"/>
        <v>-0.8267059975228177</v>
      </c>
      <c r="E6">
        <f t="shared" si="1"/>
        <v>0.8267059975228177</v>
      </c>
      <c r="F6">
        <v>5</v>
      </c>
      <c r="G6">
        <f t="shared" si="2"/>
        <v>0</v>
      </c>
      <c r="H6">
        <f t="shared" si="3"/>
        <v>5</v>
      </c>
      <c r="J6" t="s">
        <v>49</v>
      </c>
    </row>
    <row r="7" spans="1:11" x14ac:dyDescent="0.2">
      <c r="A7">
        <v>3</v>
      </c>
      <c r="B7">
        <v>1.5493017805351921</v>
      </c>
      <c r="C7">
        <v>2.3991545226833333</v>
      </c>
      <c r="D7">
        <f t="shared" si="0"/>
        <v>-0.84985274214814122</v>
      </c>
      <c r="E7">
        <f t="shared" si="1"/>
        <v>0.84985274214814122</v>
      </c>
      <c r="F7">
        <v>6</v>
      </c>
      <c r="G7">
        <f t="shared" si="2"/>
        <v>0</v>
      </c>
      <c r="H7">
        <f t="shared" si="3"/>
        <v>6</v>
      </c>
      <c r="J7" t="s">
        <v>51</v>
      </c>
    </row>
    <row r="8" spans="1:11" x14ac:dyDescent="0.2">
      <c r="A8">
        <v>15</v>
      </c>
      <c r="B8">
        <v>1.4903765907017776</v>
      </c>
      <c r="C8">
        <v>2.3550398622929025</v>
      </c>
      <c r="D8">
        <f t="shared" si="0"/>
        <v>-0.86466327159112488</v>
      </c>
      <c r="E8">
        <f t="shared" si="1"/>
        <v>0.86466327159112488</v>
      </c>
      <c r="F8">
        <v>7</v>
      </c>
      <c r="G8">
        <f t="shared" si="2"/>
        <v>0</v>
      </c>
      <c r="H8">
        <f t="shared" si="3"/>
        <v>7</v>
      </c>
      <c r="J8" t="s">
        <v>73</v>
      </c>
    </row>
    <row r="9" spans="1:11" x14ac:dyDescent="0.2">
      <c r="A9">
        <v>12</v>
      </c>
      <c r="B9">
        <v>1.4803719246691014</v>
      </c>
      <c r="C9">
        <v>2.3960406532517426</v>
      </c>
      <c r="D9">
        <f t="shared" si="0"/>
        <v>-0.91566872858264126</v>
      </c>
      <c r="E9">
        <f t="shared" si="1"/>
        <v>0.91566872858264126</v>
      </c>
      <c r="F9">
        <v>8</v>
      </c>
      <c r="G9">
        <f t="shared" si="2"/>
        <v>0</v>
      </c>
      <c r="H9">
        <f t="shared" si="3"/>
        <v>8</v>
      </c>
    </row>
    <row r="10" spans="1:11" x14ac:dyDescent="0.2">
      <c r="A10">
        <v>9</v>
      </c>
      <c r="B10">
        <v>1.5632932193839206</v>
      </c>
      <c r="C10">
        <v>2.5073535874915422</v>
      </c>
      <c r="D10">
        <f t="shared" si="0"/>
        <v>-0.94406036810762162</v>
      </c>
      <c r="E10">
        <f t="shared" si="1"/>
        <v>0.94406036810762162</v>
      </c>
      <c r="F10">
        <v>9</v>
      </c>
      <c r="G10">
        <f t="shared" si="2"/>
        <v>0</v>
      </c>
      <c r="H10">
        <f t="shared" si="3"/>
        <v>9</v>
      </c>
      <c r="K10" t="s">
        <v>57</v>
      </c>
    </row>
    <row r="11" spans="1:11" x14ac:dyDescent="0.2">
      <c r="A11">
        <v>4</v>
      </c>
      <c r="B11">
        <v>1.5118639077305465</v>
      </c>
      <c r="C11">
        <v>2.4722828730159971</v>
      </c>
      <c r="D11">
        <f t="shared" si="0"/>
        <v>-0.96041896528545068</v>
      </c>
      <c r="E11">
        <f t="shared" si="1"/>
        <v>0.96041896528545068</v>
      </c>
      <c r="F11">
        <v>10</v>
      </c>
      <c r="G11">
        <f t="shared" si="2"/>
        <v>0</v>
      </c>
      <c r="H11">
        <f t="shared" si="3"/>
        <v>10</v>
      </c>
    </row>
    <row r="12" spans="1:11" x14ac:dyDescent="0.2">
      <c r="A12">
        <v>8</v>
      </c>
      <c r="B12">
        <v>1.5674403114742612</v>
      </c>
      <c r="C12">
        <v>2.5295586638822414</v>
      </c>
      <c r="D12">
        <f t="shared" si="0"/>
        <v>-0.96211835240798016</v>
      </c>
      <c r="E12">
        <f t="shared" si="1"/>
        <v>0.96211835240798016</v>
      </c>
      <c r="F12">
        <v>11</v>
      </c>
      <c r="G12">
        <f t="shared" si="2"/>
        <v>0</v>
      </c>
      <c r="H12">
        <f t="shared" si="3"/>
        <v>11</v>
      </c>
    </row>
    <row r="13" spans="1:11" x14ac:dyDescent="0.2">
      <c r="A13">
        <v>2</v>
      </c>
      <c r="B13">
        <v>1.5186056211862222</v>
      </c>
      <c r="C13">
        <v>2.5113477881302217</v>
      </c>
      <c r="D13">
        <f t="shared" si="0"/>
        <v>-0.99274216694399953</v>
      </c>
      <c r="E13">
        <f t="shared" si="1"/>
        <v>0.99274216694399953</v>
      </c>
      <c r="F13">
        <v>12</v>
      </c>
      <c r="G13">
        <f t="shared" si="2"/>
        <v>0</v>
      </c>
      <c r="H13">
        <f t="shared" si="3"/>
        <v>12</v>
      </c>
    </row>
    <row r="14" spans="1:11" x14ac:dyDescent="0.2">
      <c r="A14">
        <v>1</v>
      </c>
      <c r="B14">
        <v>1.4492617935892658</v>
      </c>
      <c r="C14">
        <v>2.5377421554956427</v>
      </c>
      <c r="D14">
        <f t="shared" si="0"/>
        <v>-1.088480361906377</v>
      </c>
      <c r="E14">
        <f t="shared" si="1"/>
        <v>1.088480361906377</v>
      </c>
      <c r="F14">
        <v>13</v>
      </c>
      <c r="G14">
        <f t="shared" si="2"/>
        <v>0</v>
      </c>
      <c r="H14">
        <f t="shared" si="3"/>
        <v>13</v>
      </c>
    </row>
    <row r="15" spans="1:11" x14ac:dyDescent="0.2">
      <c r="A15">
        <v>10</v>
      </c>
      <c r="B15">
        <v>1.3982820572411065</v>
      </c>
      <c r="C15">
        <v>2.6072983544372841</v>
      </c>
      <c r="D15">
        <f t="shared" si="0"/>
        <v>-1.2090162971961775</v>
      </c>
      <c r="E15">
        <f t="shared" si="1"/>
        <v>1.2090162971961775</v>
      </c>
      <c r="F15">
        <v>14</v>
      </c>
      <c r="G15">
        <f t="shared" si="2"/>
        <v>0</v>
      </c>
      <c r="H15">
        <f t="shared" si="3"/>
        <v>14</v>
      </c>
    </row>
    <row r="16" spans="1:11" x14ac:dyDescent="0.2">
      <c r="A16">
        <v>7</v>
      </c>
      <c r="B16">
        <v>1.3574042240139872</v>
      </c>
      <c r="C16">
        <v>2.7322580025520704</v>
      </c>
      <c r="D16">
        <f t="shared" si="0"/>
        <v>-1.3748537785380832</v>
      </c>
      <c r="E16">
        <f t="shared" si="1"/>
        <v>1.3748537785380832</v>
      </c>
      <c r="F16">
        <v>15</v>
      </c>
      <c r="G16">
        <f t="shared" si="2"/>
        <v>0</v>
      </c>
      <c r="H16">
        <f t="shared" si="3"/>
        <v>15</v>
      </c>
    </row>
    <row r="17" spans="1:8" x14ac:dyDescent="0.2">
      <c r="A17" s="2"/>
      <c r="B17" s="2"/>
      <c r="C17" s="2"/>
      <c r="D17" s="2"/>
      <c r="E17" s="2" t="s">
        <v>19</v>
      </c>
      <c r="F17" s="2">
        <f>SUM(F2:F16)</f>
        <v>120</v>
      </c>
      <c r="G17" s="2">
        <f>SUM(G2:G16)</f>
        <v>3</v>
      </c>
      <c r="H17" s="2">
        <f>SUM(H2:H16)</f>
        <v>117</v>
      </c>
    </row>
    <row r="21" spans="1:8" x14ac:dyDescent="0.2">
      <c r="A21" t="s">
        <v>47</v>
      </c>
    </row>
    <row r="23" spans="1:8" x14ac:dyDescent="0.2">
      <c r="A23" t="s">
        <v>48</v>
      </c>
    </row>
    <row r="26" spans="1:8" x14ac:dyDescent="0.2">
      <c r="A26" t="s">
        <v>52</v>
      </c>
      <c r="B26" t="s">
        <v>53</v>
      </c>
      <c r="C26" t="s">
        <v>54</v>
      </c>
    </row>
    <row r="27" spans="1:8" x14ac:dyDescent="0.2">
      <c r="A27">
        <v>-1.3748537785380832</v>
      </c>
      <c r="B27">
        <f>NORMDIST(A27,AVERAGE($A$27:$A$41),STDEV($A$27:$A$41),1)</f>
        <v>9.8443711323556615E-2</v>
      </c>
      <c r="C27">
        <v>6.6666666666666666E-2</v>
      </c>
    </row>
    <row r="28" spans="1:8" x14ac:dyDescent="0.2">
      <c r="A28">
        <v>-1.2090162971961775</v>
      </c>
      <c r="B28">
        <f t="shared" ref="B28:B41" si="4">NORMDIST(A28,AVERAGE($A$27:$A$41),STDEV($A$27:$A$41),1)</f>
        <v>0.1789399446829171</v>
      </c>
      <c r="C28">
        <v>0.13333333333333333</v>
      </c>
    </row>
    <row r="29" spans="1:8" x14ac:dyDescent="0.2">
      <c r="A29">
        <v>-1.088480361906377</v>
      </c>
      <c r="B29">
        <f t="shared" si="4"/>
        <v>0.25793789880743972</v>
      </c>
      <c r="C29">
        <v>0.2</v>
      </c>
    </row>
    <row r="30" spans="1:8" x14ac:dyDescent="0.2">
      <c r="A30">
        <v>-0.99274216694399953</v>
      </c>
      <c r="B30">
        <f t="shared" si="4"/>
        <v>0.33159844712627007</v>
      </c>
      <c r="C30">
        <v>0.266666666666667</v>
      </c>
    </row>
    <row r="31" spans="1:8" x14ac:dyDescent="0.2">
      <c r="A31">
        <v>-0.96211835240798016</v>
      </c>
      <c r="B31">
        <f t="shared" si="4"/>
        <v>0.35681565995527242</v>
      </c>
      <c r="C31">
        <v>0.33333333333333398</v>
      </c>
    </row>
    <row r="32" spans="1:8" x14ac:dyDescent="0.2">
      <c r="A32">
        <v>-0.96041896528545068</v>
      </c>
      <c r="B32">
        <f t="shared" si="4"/>
        <v>0.35823477825988126</v>
      </c>
      <c r="C32">
        <v>0.4</v>
      </c>
    </row>
    <row r="33" spans="1:7" x14ac:dyDescent="0.2">
      <c r="A33">
        <v>-0.94406036810762162</v>
      </c>
      <c r="B33">
        <f t="shared" si="4"/>
        <v>0.37199310762973398</v>
      </c>
      <c r="C33">
        <v>0.46666666666666701</v>
      </c>
    </row>
    <row r="34" spans="1:7" x14ac:dyDescent="0.2">
      <c r="A34">
        <v>-0.91566872858264126</v>
      </c>
      <c r="B34">
        <f t="shared" si="4"/>
        <v>0.39625468801035058</v>
      </c>
      <c r="C34">
        <v>0.53333333333333399</v>
      </c>
    </row>
    <row r="35" spans="1:7" x14ac:dyDescent="0.2">
      <c r="A35">
        <v>-0.86466327159112488</v>
      </c>
      <c r="B35">
        <f t="shared" si="4"/>
        <v>0.44080450219346778</v>
      </c>
      <c r="C35">
        <v>0.6</v>
      </c>
    </row>
    <row r="36" spans="1:7" x14ac:dyDescent="0.2">
      <c r="A36">
        <v>-0.84985274214814122</v>
      </c>
      <c r="B36">
        <f t="shared" si="4"/>
        <v>0.45390886115399909</v>
      </c>
      <c r="C36">
        <v>0.66666666666666696</v>
      </c>
    </row>
    <row r="37" spans="1:7" x14ac:dyDescent="0.2">
      <c r="A37">
        <v>-0.8267059975228177</v>
      </c>
      <c r="B37">
        <f t="shared" si="4"/>
        <v>0.47448462335260466</v>
      </c>
      <c r="C37">
        <v>0.73333333333333395</v>
      </c>
    </row>
    <row r="38" spans="1:7" x14ac:dyDescent="0.2">
      <c r="A38">
        <v>-0.742888091125947</v>
      </c>
      <c r="B38">
        <f t="shared" si="4"/>
        <v>0.54916007505522979</v>
      </c>
      <c r="C38">
        <v>0.8</v>
      </c>
    </row>
    <row r="39" spans="1:7" x14ac:dyDescent="0.2">
      <c r="A39">
        <v>-0.66364501012091726</v>
      </c>
      <c r="B39">
        <f t="shared" si="4"/>
        <v>0.61823337789976696</v>
      </c>
      <c r="C39">
        <v>0.86666666666666703</v>
      </c>
    </row>
    <row r="40" spans="1:7" x14ac:dyDescent="0.2">
      <c r="A40">
        <v>0.12356875999999994</v>
      </c>
      <c r="B40">
        <f t="shared" si="4"/>
        <v>0.98040652703590048</v>
      </c>
      <c r="C40">
        <v>0.93333333333333401</v>
      </c>
      <c r="G40">
        <v>0</v>
      </c>
    </row>
    <row r="41" spans="1:7" x14ac:dyDescent="0.2">
      <c r="A41">
        <v>0.3000179999999999</v>
      </c>
      <c r="B41">
        <f t="shared" si="4"/>
        <v>0.99299525285910595</v>
      </c>
      <c r="C41">
        <v>1</v>
      </c>
      <c r="G41">
        <v>1</v>
      </c>
    </row>
    <row r="42" spans="1:7" x14ac:dyDescent="0.2">
      <c r="E42" t="s">
        <v>55</v>
      </c>
    </row>
    <row r="43" spans="1:7" x14ac:dyDescent="0.2">
      <c r="E43" t="s">
        <v>56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workbookViewId="0"/>
  </sheetViews>
  <sheetFormatPr baseColWidth="10" defaultRowHeight="12.75" x14ac:dyDescent="0.2"/>
  <sheetData>
    <row r="1" spans="1:5" x14ac:dyDescent="0.2">
      <c r="A1" t="s">
        <v>8</v>
      </c>
      <c r="B1" t="s">
        <v>9</v>
      </c>
      <c r="C1" t="s">
        <v>10</v>
      </c>
      <c r="E1" t="s">
        <v>39</v>
      </c>
    </row>
    <row r="2" spans="1:5" x14ac:dyDescent="0.2">
      <c r="A2">
        <v>1</v>
      </c>
      <c r="B2">
        <v>63.816957000000002</v>
      </c>
      <c r="C2">
        <v>66.834735038424384</v>
      </c>
      <c r="E2" t="s">
        <v>34</v>
      </c>
    </row>
    <row r="3" spans="1:5" x14ac:dyDescent="0.2">
      <c r="A3">
        <v>2</v>
      </c>
      <c r="B3">
        <v>62.162421000000002</v>
      </c>
      <c r="C3">
        <v>67.100327731698883</v>
      </c>
    </row>
    <row r="4" spans="1:5" x14ac:dyDescent="0.2">
      <c r="A4">
        <v>3</v>
      </c>
      <c r="B4">
        <v>62.980660999999998</v>
      </c>
      <c r="C4">
        <v>64.431923014711231</v>
      </c>
    </row>
    <row r="5" spans="1:5" x14ac:dyDescent="0.2">
      <c r="A5">
        <v>4</v>
      </c>
      <c r="B5">
        <v>57.721331999999997</v>
      </c>
      <c r="C5">
        <v>68.029197479031936</v>
      </c>
    </row>
    <row r="6" spans="1:5" x14ac:dyDescent="0.2">
      <c r="A6">
        <v>5</v>
      </c>
      <c r="B6">
        <v>61.094900000000003</v>
      </c>
      <c r="C6">
        <v>66.861711572659061</v>
      </c>
    </row>
    <row r="7" spans="1:5" x14ac:dyDescent="0.2">
      <c r="A7">
        <v>6</v>
      </c>
      <c r="B7">
        <v>60.103549999999998</v>
      </c>
      <c r="C7">
        <v>60.982625084709589</v>
      </c>
    </row>
    <row r="8" spans="1:5" x14ac:dyDescent="0.2">
      <c r="A8">
        <v>7</v>
      </c>
      <c r="B8">
        <v>53.16395</v>
      </c>
      <c r="C8">
        <v>62.474226932858116</v>
      </c>
    </row>
    <row r="9" spans="1:5" x14ac:dyDescent="0.2">
      <c r="A9">
        <v>8</v>
      </c>
      <c r="B9">
        <v>60.204987000000003</v>
      </c>
      <c r="C9">
        <v>61.495977599537731</v>
      </c>
    </row>
    <row r="10" spans="1:5" x14ac:dyDescent="0.2">
      <c r="A10">
        <v>9</v>
      </c>
      <c r="B10">
        <v>58.445763999999997</v>
      </c>
      <c r="C10">
        <v>64.109275060090127</v>
      </c>
    </row>
    <row r="11" spans="1:5" x14ac:dyDescent="0.2">
      <c r="A11">
        <v>10</v>
      </c>
      <c r="B11">
        <v>59.534855999999998</v>
      </c>
      <c r="C11">
        <v>69.30363514511869</v>
      </c>
    </row>
    <row r="12" spans="1:5" x14ac:dyDescent="0.2">
      <c r="A12">
        <v>11</v>
      </c>
      <c r="B12">
        <v>54.900525999999999</v>
      </c>
      <c r="C12">
        <v>63.114030210713885</v>
      </c>
    </row>
    <row r="13" spans="1:5" x14ac:dyDescent="0.2">
      <c r="A13">
        <v>12</v>
      </c>
      <c r="B13">
        <v>55.995913999999999</v>
      </c>
      <c r="C13">
        <v>65.003969421065392</v>
      </c>
    </row>
    <row r="14" spans="1:5" x14ac:dyDescent="0.2">
      <c r="A14">
        <v>13</v>
      </c>
      <c r="B14">
        <v>60.460616000000002</v>
      </c>
      <c r="C14">
        <v>66.096954283288952</v>
      </c>
    </row>
    <row r="15" spans="1:5" x14ac:dyDescent="0.2">
      <c r="A15">
        <v>14</v>
      </c>
      <c r="B15">
        <v>62.869005999999999</v>
      </c>
      <c r="C15">
        <v>60.301286180811253</v>
      </c>
    </row>
    <row r="16" spans="1:5" x14ac:dyDescent="0.2">
      <c r="A16">
        <v>15</v>
      </c>
      <c r="B16">
        <v>56.146191000000002</v>
      </c>
      <c r="C16">
        <v>61.044851747318127</v>
      </c>
    </row>
    <row r="17" spans="1:3" x14ac:dyDescent="0.2">
      <c r="A17">
        <v>16</v>
      </c>
      <c r="B17">
        <v>55.289489000000003</v>
      </c>
      <c r="C17">
        <v>63.602280411323306</v>
      </c>
    </row>
    <row r="18" spans="1:3" x14ac:dyDescent="0.2">
      <c r="A18">
        <v>17</v>
      </c>
      <c r="B18">
        <v>57.185603</v>
      </c>
      <c r="C18">
        <v>60.109189606170865</v>
      </c>
    </row>
    <row r="19" spans="1:3" x14ac:dyDescent="0.2">
      <c r="A19">
        <v>18</v>
      </c>
      <c r="B19">
        <v>61.632064999999997</v>
      </c>
      <c r="C19">
        <v>64.464392204067735</v>
      </c>
    </row>
    <row r="20" spans="1:3" x14ac:dyDescent="0.2">
      <c r="A20">
        <v>19</v>
      </c>
      <c r="B20">
        <v>65.853148000000004</v>
      </c>
      <c r="C20">
        <v>66.909106149157438</v>
      </c>
    </row>
    <row r="21" spans="1:3" x14ac:dyDescent="0.2">
      <c r="A21">
        <v>20</v>
      </c>
      <c r="B21">
        <v>61.600002000000003</v>
      </c>
      <c r="C21">
        <v>66.444760875154259</v>
      </c>
    </row>
    <row r="22" spans="1:3" x14ac:dyDescent="0.2">
      <c r="A22">
        <v>21</v>
      </c>
      <c r="B22">
        <v>52.455402999999997</v>
      </c>
      <c r="C22">
        <v>66.109824889950318</v>
      </c>
    </row>
    <row r="23" spans="1:3" x14ac:dyDescent="0.2">
      <c r="A23">
        <v>22</v>
      </c>
      <c r="B23">
        <v>55.416113000000003</v>
      </c>
      <c r="C23">
        <v>66.703514202130052</v>
      </c>
    </row>
    <row r="24" spans="1:3" x14ac:dyDescent="0.2">
      <c r="A24">
        <v>23</v>
      </c>
      <c r="B24">
        <v>64.734438999999995</v>
      </c>
      <c r="C24">
        <v>67.326249119175287</v>
      </c>
    </row>
    <row r="25" spans="1:3" x14ac:dyDescent="0.2">
      <c r="A25">
        <v>24</v>
      </c>
      <c r="B25">
        <v>60.861446999999998</v>
      </c>
      <c r="C25">
        <v>63.205869420521815</v>
      </c>
    </row>
    <row r="26" spans="1:3" x14ac:dyDescent="0.2">
      <c r="A26">
        <v>25</v>
      </c>
      <c r="B26">
        <v>58.491604000000002</v>
      </c>
      <c r="C26">
        <v>66.956848944714636</v>
      </c>
    </row>
    <row r="27" spans="1:3" x14ac:dyDescent="0.2">
      <c r="A27">
        <v>26</v>
      </c>
      <c r="B27">
        <v>63.582785000000001</v>
      </c>
      <c r="C27">
        <v>65.326756042455386</v>
      </c>
    </row>
    <row r="28" spans="1:3" x14ac:dyDescent="0.2">
      <c r="A28">
        <v>27</v>
      </c>
      <c r="B28">
        <v>60.752194000000003</v>
      </c>
      <c r="C28">
        <v>66.184362954314594</v>
      </c>
    </row>
    <row r="29" spans="1:3" x14ac:dyDescent="0.2">
      <c r="A29">
        <v>28</v>
      </c>
      <c r="B29">
        <v>57.715071999999999</v>
      </c>
      <c r="C29">
        <v>68.741844323572465</v>
      </c>
    </row>
    <row r="30" spans="1:3" x14ac:dyDescent="0.2">
      <c r="A30">
        <v>29</v>
      </c>
      <c r="B30">
        <v>57.967368</v>
      </c>
      <c r="C30">
        <v>65.766371805180867</v>
      </c>
    </row>
    <row r="31" spans="1:3" x14ac:dyDescent="0.2">
      <c r="A31">
        <v>30</v>
      </c>
      <c r="B31">
        <v>59.496718999999999</v>
      </c>
      <c r="C31">
        <v>63.650768681279587</v>
      </c>
    </row>
    <row r="32" spans="1:3" x14ac:dyDescent="0.2">
      <c r="A32">
        <v>31</v>
      </c>
      <c r="B32">
        <v>66.103954999999999</v>
      </c>
      <c r="C32">
        <v>66.312488846856439</v>
      </c>
    </row>
    <row r="33" spans="1:3" x14ac:dyDescent="0.2">
      <c r="A33">
        <v>32</v>
      </c>
      <c r="B33">
        <v>61.387521</v>
      </c>
      <c r="C33">
        <v>67.066234977129568</v>
      </c>
    </row>
    <row r="34" spans="1:3" x14ac:dyDescent="0.2">
      <c r="A34">
        <v>33</v>
      </c>
      <c r="B34">
        <v>58.873317</v>
      </c>
      <c r="C34">
        <v>69.60698038947038</v>
      </c>
    </row>
    <row r="35" spans="1:3" x14ac:dyDescent="0.2">
      <c r="A35">
        <v>34</v>
      </c>
      <c r="B35">
        <v>57.399254999999997</v>
      </c>
      <c r="C35">
        <v>62.26767498863272</v>
      </c>
    </row>
    <row r="36" spans="1:3" x14ac:dyDescent="0.2">
      <c r="A36">
        <v>35</v>
      </c>
      <c r="B36">
        <v>59.03342</v>
      </c>
      <c r="C36">
        <v>62.949333361961557</v>
      </c>
    </row>
    <row r="37" spans="1:3" x14ac:dyDescent="0.2">
      <c r="A37">
        <v>36</v>
      </c>
      <c r="B37">
        <v>61.483108999999999</v>
      </c>
      <c r="C37">
        <v>67.516217824472434</v>
      </c>
    </row>
    <row r="38" spans="1:3" x14ac:dyDescent="0.2">
      <c r="A38">
        <v>37</v>
      </c>
      <c r="B38">
        <v>61.788964999999997</v>
      </c>
      <c r="C38">
        <v>68.888524143787677</v>
      </c>
    </row>
    <row r="39" spans="1:3" x14ac:dyDescent="0.2">
      <c r="A39">
        <v>38</v>
      </c>
      <c r="B39">
        <v>58.625368999999999</v>
      </c>
      <c r="C39">
        <v>66.308886138734067</v>
      </c>
    </row>
    <row r="40" spans="1:3" x14ac:dyDescent="0.2">
      <c r="A40">
        <v>39</v>
      </c>
      <c r="B40">
        <v>61.297598999999998</v>
      </c>
      <c r="C40">
        <v>61.684038507290602</v>
      </c>
    </row>
    <row r="41" spans="1:3" x14ac:dyDescent="0.2">
      <c r="A41">
        <v>40</v>
      </c>
      <c r="B41">
        <v>62.659089999999999</v>
      </c>
      <c r="C41">
        <v>61.055450100999018</v>
      </c>
    </row>
    <row r="42" spans="1:3" x14ac:dyDescent="0.2">
      <c r="A42">
        <v>41</v>
      </c>
      <c r="B42">
        <v>60.040498200000002</v>
      </c>
      <c r="C42">
        <v>67.688711911356137</v>
      </c>
    </row>
    <row r="43" spans="1:3" x14ac:dyDescent="0.2">
      <c r="A43">
        <v>42</v>
      </c>
      <c r="B43">
        <v>60.783296</v>
      </c>
      <c r="C43">
        <v>62.952951428681082</v>
      </c>
    </row>
    <row r="44" spans="1:3" x14ac:dyDescent="0.2">
      <c r="A44">
        <v>43</v>
      </c>
      <c r="B44">
        <v>57.302202000000001</v>
      </c>
      <c r="C44">
        <v>63.049251076917905</v>
      </c>
    </row>
    <row r="45" spans="1:3" x14ac:dyDescent="0.2">
      <c r="A45">
        <v>44</v>
      </c>
      <c r="B45">
        <v>57.822094999999997</v>
      </c>
      <c r="C45">
        <v>68.808096410721902</v>
      </c>
    </row>
    <row r="46" spans="1:3" x14ac:dyDescent="0.2">
      <c r="A46">
        <v>45</v>
      </c>
      <c r="B46">
        <v>59.061531000000002</v>
      </c>
      <c r="C46">
        <v>66.428119699797065</v>
      </c>
    </row>
    <row r="47" spans="1:3" x14ac:dyDescent="0.2">
      <c r="A47">
        <v>46</v>
      </c>
      <c r="B47">
        <v>64.500353000000004</v>
      </c>
      <c r="C47">
        <v>62.676841706961085</v>
      </c>
    </row>
    <row r="48" spans="1:3" x14ac:dyDescent="0.2">
      <c r="A48">
        <v>47</v>
      </c>
      <c r="B48">
        <v>59.899524999999997</v>
      </c>
      <c r="C48">
        <v>61.375674064848816</v>
      </c>
    </row>
    <row r="49" spans="1:3" x14ac:dyDescent="0.2">
      <c r="A49">
        <v>48</v>
      </c>
      <c r="B49">
        <v>61.753151000000003</v>
      </c>
      <c r="C49">
        <v>62.608260880192958</v>
      </c>
    </row>
    <row r="50" spans="1:3" x14ac:dyDescent="0.2">
      <c r="A50">
        <v>49</v>
      </c>
      <c r="B50">
        <v>63.523746000000003</v>
      </c>
      <c r="C50">
        <v>67.84337437506764</v>
      </c>
    </row>
    <row r="51" spans="1:3" x14ac:dyDescent="0.2">
      <c r="A51">
        <v>50</v>
      </c>
      <c r="B51">
        <v>58.754762999999997</v>
      </c>
      <c r="C51">
        <v>61.893007539356908</v>
      </c>
    </row>
    <row r="52" spans="1:3" x14ac:dyDescent="0.2">
      <c r="A52">
        <v>51</v>
      </c>
      <c r="B52">
        <v>59.950944100000001</v>
      </c>
      <c r="C52">
        <v>63.340314024214379</v>
      </c>
    </row>
    <row r="53" spans="1:3" x14ac:dyDescent="0.2">
      <c r="A53">
        <v>52</v>
      </c>
      <c r="B53">
        <v>55.823571000000001</v>
      </c>
      <c r="C53">
        <v>67.33730180943968</v>
      </c>
    </row>
    <row r="54" spans="1:3" x14ac:dyDescent="0.2">
      <c r="A54">
        <v>53</v>
      </c>
      <c r="B54">
        <v>60.195326000000001</v>
      </c>
      <c r="C54">
        <v>61.754340507034257</v>
      </c>
    </row>
    <row r="55" spans="1:3" x14ac:dyDescent="0.2">
      <c r="A55">
        <v>54</v>
      </c>
      <c r="B55">
        <v>62.553308000000001</v>
      </c>
      <c r="C55">
        <v>61.491389583466692</v>
      </c>
    </row>
    <row r="56" spans="1:3" x14ac:dyDescent="0.2">
      <c r="A56">
        <v>55</v>
      </c>
      <c r="B56">
        <v>61.476346999999997</v>
      </c>
      <c r="C56">
        <v>69.050369226374869</v>
      </c>
    </row>
    <row r="57" spans="1:3" x14ac:dyDescent="0.2">
      <c r="A57">
        <v>56</v>
      </c>
      <c r="B57">
        <v>57.340871</v>
      </c>
      <c r="C57">
        <v>65.789442227535702</v>
      </c>
    </row>
    <row r="58" spans="1:3" x14ac:dyDescent="0.2">
      <c r="A58">
        <v>57</v>
      </c>
      <c r="B58">
        <v>59.610652000000002</v>
      </c>
      <c r="C58">
        <v>60.225386628125321</v>
      </c>
    </row>
    <row r="59" spans="1:3" x14ac:dyDescent="0.2">
      <c r="A59">
        <v>58</v>
      </c>
      <c r="B59">
        <v>59.526913999999998</v>
      </c>
      <c r="C59">
        <v>65.635344818759634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Beispiel 1</vt:lpstr>
      <vt:lpstr>Beispiel 2</vt:lpstr>
      <vt:lpstr>Beispiel 3</vt:lpstr>
      <vt:lpstr>Beispiel 4</vt:lpstr>
      <vt:lpstr>Suva</vt:lpstr>
      <vt:lpstr>Beispiel 5</vt:lpstr>
      <vt:lpstr>Uebung 1</vt:lpstr>
      <vt:lpstr>LösUeb1</vt:lpstr>
      <vt:lpstr>Uebung 2</vt:lpstr>
      <vt:lpstr>LUeb2</vt:lpstr>
      <vt:lpstr>Uebung 3</vt:lpstr>
      <vt:lpstr>LUEb3</vt:lpstr>
    </vt:vector>
  </TitlesOfParts>
  <Company>HWV Visp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Ruppen.</dc:creator>
  <cp:lastModifiedBy>nuenenest</cp:lastModifiedBy>
  <dcterms:created xsi:type="dcterms:W3CDTF">2001-02-23T07:29:39Z</dcterms:created>
  <dcterms:modified xsi:type="dcterms:W3CDTF">2019-07-02T12:14:41Z</dcterms:modified>
</cp:coreProperties>
</file>