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eien\"/>
    </mc:Choice>
  </mc:AlternateContent>
  <bookViews>
    <workbookView xWindow="0" yWindow="0" windowWidth="23895" windowHeight="876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 s="1"/>
  <c r="J5" i="1" s="1"/>
  <c r="C5" i="1"/>
  <c r="B5" i="1"/>
  <c r="A6" i="1" s="1"/>
  <c r="G6" i="1" l="1"/>
  <c r="F6" i="1"/>
  <c r="C6" i="1"/>
  <c r="B6" i="1"/>
  <c r="A7" i="1" s="1"/>
  <c r="H6" i="1" l="1"/>
  <c r="I6" i="1" s="1"/>
  <c r="J6" i="1" s="1"/>
  <c r="C7" i="1"/>
  <c r="B7" i="1"/>
  <c r="F7" i="1" l="1"/>
  <c r="G7" i="1"/>
  <c r="A8" i="1"/>
  <c r="B8" i="1" s="1"/>
  <c r="H7" i="1" l="1"/>
  <c r="I7" i="1" s="1"/>
  <c r="J7" i="1"/>
  <c r="C8" i="1"/>
  <c r="A9" i="1" s="1"/>
  <c r="F8" i="1" l="1"/>
  <c r="G8" i="1"/>
  <c r="C9" i="1"/>
  <c r="B9" i="1"/>
  <c r="A10" i="1" l="1"/>
  <c r="B10" i="1" s="1"/>
  <c r="H8" i="1"/>
  <c r="I8" i="1" s="1"/>
  <c r="J8" i="1" s="1"/>
  <c r="C10" i="1"/>
  <c r="F9" i="1" l="1"/>
  <c r="G9" i="1"/>
  <c r="H9" i="1" l="1"/>
  <c r="I9" i="1" s="1"/>
  <c r="J9" i="1" s="1"/>
  <c r="G10" i="1" l="1"/>
  <c r="F10" i="1"/>
  <c r="H10" i="1" l="1"/>
  <c r="I10" i="1" s="1"/>
  <c r="J10" i="1" s="1"/>
  <c r="F11" i="1"/>
  <c r="G11" i="1"/>
  <c r="H11" i="1" l="1"/>
  <c r="I11" i="1" s="1"/>
  <c r="J11" i="1" s="1"/>
  <c r="F12" i="1" l="1"/>
  <c r="G12" i="1"/>
  <c r="H12" i="1" l="1"/>
  <c r="I12" i="1" s="1"/>
  <c r="J12" i="1" s="1"/>
  <c r="F13" i="1" l="1"/>
  <c r="G13" i="1"/>
  <c r="H13" i="1" l="1"/>
  <c r="I13" i="1" s="1"/>
  <c r="J13" i="1" s="1"/>
  <c r="F14" i="1" l="1"/>
  <c r="G14" i="1"/>
  <c r="H14" i="1" l="1"/>
  <c r="I14" i="1" s="1"/>
  <c r="J14" i="1" s="1"/>
  <c r="F15" i="1" l="1"/>
  <c r="G15" i="1"/>
  <c r="H15" i="1" l="1"/>
  <c r="I15" i="1" s="1"/>
  <c r="J15" i="1" s="1"/>
  <c r="F16" i="1" l="1"/>
  <c r="G16" i="1"/>
  <c r="H16" i="1" l="1"/>
  <c r="I16" i="1" s="1"/>
  <c r="J16" i="1" s="1"/>
  <c r="G17" i="1" l="1"/>
  <c r="F17" i="1"/>
  <c r="H17" i="1" l="1"/>
  <c r="I17" i="1" s="1"/>
  <c r="J17" i="1" s="1"/>
  <c r="F18" i="1" l="1"/>
  <c r="G18" i="1"/>
  <c r="H18" i="1" l="1"/>
  <c r="I18" i="1" s="1"/>
  <c r="J18" i="1" s="1"/>
  <c r="F19" i="1" l="1"/>
  <c r="G19" i="1"/>
  <c r="H19" i="1" l="1"/>
  <c r="I19" i="1" s="1"/>
  <c r="J19" i="1" s="1"/>
  <c r="F20" i="1" l="1"/>
  <c r="H20" i="1" s="1"/>
  <c r="I20" i="1" s="1"/>
  <c r="J20" i="1" s="1"/>
  <c r="F21" i="1" s="1"/>
  <c r="G20" i="1"/>
  <c r="G21" i="1" l="1"/>
  <c r="H21" i="1" s="1"/>
  <c r="I21" i="1" s="1"/>
  <c r="J21" i="1" s="1"/>
  <c r="F22" i="1" l="1"/>
  <c r="G22" i="1"/>
  <c r="H22" i="1" l="1"/>
  <c r="I22" i="1" s="1"/>
  <c r="J22" i="1" s="1"/>
  <c r="F23" i="1" l="1"/>
  <c r="G23" i="1"/>
  <c r="H23" i="1" l="1"/>
  <c r="I23" i="1" s="1"/>
  <c r="J23" i="1" s="1"/>
  <c r="F24" i="1" l="1"/>
  <c r="G24" i="1"/>
  <c r="H24" i="1" l="1"/>
  <c r="I24" i="1" s="1"/>
  <c r="J24" i="1" s="1"/>
  <c r="F25" i="1" l="1"/>
  <c r="G25" i="1"/>
  <c r="H25" i="1" l="1"/>
  <c r="I25" i="1" s="1"/>
  <c r="J25" i="1" s="1"/>
  <c r="F26" i="1" l="1"/>
  <c r="G26" i="1"/>
  <c r="H26" i="1" l="1"/>
  <c r="I26" i="1" s="1"/>
  <c r="J26" i="1" s="1"/>
  <c r="F27" i="1" l="1"/>
  <c r="G27" i="1"/>
  <c r="H27" i="1" l="1"/>
  <c r="I27" i="1" s="1"/>
  <c r="J27" i="1" s="1"/>
  <c r="F28" i="1" l="1"/>
  <c r="G28" i="1"/>
  <c r="H28" i="1" l="1"/>
  <c r="I28" i="1" s="1"/>
  <c r="J28" i="1" s="1"/>
  <c r="F29" i="1" s="1"/>
  <c r="G29" i="1" l="1"/>
  <c r="H29" i="1" s="1"/>
  <c r="I29" i="1" s="1"/>
  <c r="J29" i="1" s="1"/>
  <c r="F30" i="1" l="1"/>
  <c r="G30" i="1"/>
  <c r="H30" i="1" l="1"/>
  <c r="I30" i="1" s="1"/>
  <c r="J30" i="1" s="1"/>
  <c r="F31" i="1" l="1"/>
  <c r="G31" i="1"/>
  <c r="H31" i="1" l="1"/>
  <c r="I31" i="1" s="1"/>
  <c r="J31" i="1" s="1"/>
  <c r="F32" i="1" l="1"/>
  <c r="G32" i="1"/>
  <c r="H32" i="1" l="1"/>
  <c r="I32" i="1" s="1"/>
  <c r="J32" i="1" s="1"/>
  <c r="F33" i="1" l="1"/>
  <c r="G33" i="1"/>
  <c r="H33" i="1" l="1"/>
  <c r="I33" i="1" s="1"/>
  <c r="J33" i="1" s="1"/>
  <c r="G34" i="1" l="1"/>
  <c r="F34" i="1"/>
  <c r="H34" i="1" l="1"/>
  <c r="I34" i="1" s="1"/>
  <c r="J34" i="1" s="1"/>
  <c r="F35" i="1" l="1"/>
  <c r="G35" i="1"/>
  <c r="H35" i="1" l="1"/>
  <c r="I35" i="1" s="1"/>
  <c r="J35" i="1" s="1"/>
  <c r="G36" i="1" s="1"/>
  <c r="F36" i="1" l="1"/>
  <c r="H36" i="1" s="1"/>
  <c r="I36" i="1" s="1"/>
  <c r="J36" i="1" s="1"/>
  <c r="G37" i="1" s="1"/>
  <c r="F37" i="1" l="1"/>
  <c r="H37" i="1" s="1"/>
  <c r="I37" i="1" s="1"/>
  <c r="J37" i="1" s="1"/>
  <c r="F38" i="1" l="1"/>
  <c r="G38" i="1"/>
  <c r="H38" i="1" l="1"/>
  <c r="I38" i="1" s="1"/>
  <c r="J38" i="1" s="1"/>
  <c r="F39" i="1" l="1"/>
  <c r="G39" i="1"/>
  <c r="H39" i="1" l="1"/>
  <c r="I39" i="1" s="1"/>
  <c r="J39" i="1" s="1"/>
  <c r="F40" i="1" l="1"/>
  <c r="G40" i="1"/>
  <c r="H40" i="1" l="1"/>
  <c r="I40" i="1" s="1"/>
  <c r="J40" i="1" s="1"/>
  <c r="F41" i="1" l="1"/>
  <c r="G41" i="1"/>
  <c r="H41" i="1" l="1"/>
  <c r="I41" i="1" s="1"/>
  <c r="J41" i="1" s="1"/>
  <c r="F42" i="1" l="1"/>
  <c r="G42" i="1"/>
  <c r="H42" i="1" l="1"/>
  <c r="I42" i="1" s="1"/>
  <c r="J42" i="1" s="1"/>
  <c r="F43" i="1" l="1"/>
  <c r="G43" i="1"/>
  <c r="H43" i="1" l="1"/>
  <c r="I43" i="1" s="1"/>
  <c r="J43" i="1" s="1"/>
  <c r="G44" i="1" l="1"/>
  <c r="F44" i="1"/>
  <c r="H44" i="1" l="1"/>
  <c r="I44" i="1" s="1"/>
  <c r="J44" i="1" s="1"/>
  <c r="F45" i="1" s="1"/>
  <c r="G45" i="1" l="1"/>
  <c r="H45" i="1" s="1"/>
  <c r="I45" i="1" s="1"/>
  <c r="J45" i="1" s="1"/>
  <c r="F46" i="1" l="1"/>
  <c r="G46" i="1"/>
  <c r="H46" i="1" l="1"/>
  <c r="I46" i="1" s="1"/>
  <c r="J46" i="1" s="1"/>
  <c r="F47" i="1" l="1"/>
  <c r="G47" i="1"/>
  <c r="H47" i="1" l="1"/>
  <c r="I47" i="1" s="1"/>
  <c r="J47" i="1" s="1"/>
  <c r="F48" i="1" l="1"/>
  <c r="G48" i="1"/>
  <c r="H48" i="1" l="1"/>
  <c r="I48" i="1" s="1"/>
  <c r="J48" i="1" s="1"/>
  <c r="F49" i="1" l="1"/>
  <c r="G49" i="1"/>
  <c r="H49" i="1" l="1"/>
  <c r="I49" i="1" s="1"/>
  <c r="J49" i="1" s="1"/>
  <c r="G50" i="1" l="1"/>
  <c r="F50" i="1"/>
  <c r="H50" i="1" l="1"/>
  <c r="I50" i="1" s="1"/>
  <c r="J50" i="1" s="1"/>
  <c r="F51" i="1" l="1"/>
  <c r="G51" i="1"/>
  <c r="H51" i="1" l="1"/>
  <c r="I51" i="1" s="1"/>
  <c r="J51" i="1" s="1"/>
  <c r="G52" i="1" l="1"/>
  <c r="F52" i="1"/>
  <c r="H52" i="1" l="1"/>
  <c r="I52" i="1" s="1"/>
  <c r="J52" i="1" s="1"/>
  <c r="G53" i="1" s="1"/>
  <c r="F53" i="1" l="1"/>
  <c r="H53" i="1" s="1"/>
  <c r="I53" i="1" s="1"/>
  <c r="J53" i="1" s="1"/>
</calcChain>
</file>

<file path=xl/sharedStrings.xml><?xml version="1.0" encoding="utf-8"?>
<sst xmlns="http://schemas.openxmlformats.org/spreadsheetml/2006/main" count="14" uniqueCount="13">
  <si>
    <t>Newton</t>
  </si>
  <si>
    <t>Regula Falsi</t>
  </si>
  <si>
    <t>a</t>
  </si>
  <si>
    <t>f(a)</t>
  </si>
  <si>
    <t>f'(a)</t>
  </si>
  <si>
    <t>Zéro de f(x)=0.9*x^3-2*x^2-3*x+4 entre 2.5 et 3</t>
  </si>
  <si>
    <t>inf</t>
  </si>
  <si>
    <t>sup</t>
  </si>
  <si>
    <t>moyenne</t>
  </si>
  <si>
    <t>f(moyenne)</t>
  </si>
  <si>
    <t>f(inf)*f(moyenne)</t>
  </si>
  <si>
    <t>nombre de tours</t>
  </si>
  <si>
    <t>(exercice 15, chapitre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</si>
</sst>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2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I2" sqref="I2"/>
    </sheetView>
  </sheetViews>
  <sheetFormatPr baseColWidth="10" defaultRowHeight="15" x14ac:dyDescent="0.25"/>
  <sheetData>
    <row r="1" spans="1:11" ht="26.25" x14ac:dyDescent="0.4">
      <c r="A1" s="2" t="s">
        <v>5</v>
      </c>
      <c r="C1" s="1"/>
      <c r="I1" t="s">
        <v>12</v>
      </c>
    </row>
    <row r="3" spans="1:11" x14ac:dyDescent="0.25">
      <c r="A3" s="3" t="s">
        <v>0</v>
      </c>
      <c r="F3" s="3" t="s">
        <v>1</v>
      </c>
    </row>
    <row r="4" spans="1:11" x14ac:dyDescent="0.25">
      <c r="A4" t="s">
        <v>2</v>
      </c>
      <c r="B4" t="s">
        <v>3</v>
      </c>
      <c r="C4" t="s">
        <v>4</v>
      </c>
      <c r="D4" t="s">
        <v>11</v>
      </c>
      <c r="F4" t="s">
        <v>6</v>
      </c>
      <c r="G4" t="s">
        <v>7</v>
      </c>
      <c r="H4" t="s">
        <v>8</v>
      </c>
      <c r="I4" t="s">
        <v>9</v>
      </c>
      <c r="J4" t="s">
        <v>10</v>
      </c>
      <c r="K4" t="s">
        <v>11</v>
      </c>
    </row>
    <row r="5" spans="1:11" x14ac:dyDescent="0.25">
      <c r="A5">
        <v>2.5</v>
      </c>
      <c r="B5">
        <f>0.9*A5^3-2*A5^2-3*A5+4</f>
        <v>-1.9375</v>
      </c>
      <c r="C5">
        <f>2.7*A5^2-4*A5-3</f>
        <v>3.875</v>
      </c>
      <c r="F5">
        <v>2.5</v>
      </c>
      <c r="G5">
        <v>3</v>
      </c>
      <c r="H5">
        <f>AVERAGE(F5:G5)</f>
        <v>2.75</v>
      </c>
      <c r="I5">
        <f>0.9*H5^3-2*H5^2-3*H5+4</f>
        <v>-0.65781249999999858</v>
      </c>
      <c r="J5">
        <f>(0.9*F5^3-2*F5^2-3*F5+4)*I5</f>
        <v>1.2745117187499972</v>
      </c>
    </row>
    <row r="6" spans="1:11" x14ac:dyDescent="0.25">
      <c r="A6">
        <f>A5-B5/C5</f>
        <v>3</v>
      </c>
      <c r="B6">
        <f>0.9*A6^3-2*A6^2-3*A6+4</f>
        <v>1.3000000000000007</v>
      </c>
      <c r="C6">
        <f>2.7*A6^2-4*A6-3</f>
        <v>9.3000000000000007</v>
      </c>
      <c r="D6">
        <v>1</v>
      </c>
      <c r="F6">
        <f>IF(J5&lt;=0,F5,H5)</f>
        <v>2.75</v>
      </c>
      <c r="G6">
        <f>IF(J5&lt;=0,H5,G5)</f>
        <v>3</v>
      </c>
      <c r="H6">
        <f>AVERAGE(F6:G6)</f>
        <v>2.875</v>
      </c>
      <c r="I6">
        <f>0.9*H6^3-2*H6^2-3*H6+4</f>
        <v>0.23105468750000213</v>
      </c>
      <c r="J6">
        <f>(0.9*F6^3-2*F6^2-3*F6+4)*I6</f>
        <v>-0.15199066162109481</v>
      </c>
      <c r="K6">
        <v>1</v>
      </c>
    </row>
    <row r="7" spans="1:11" x14ac:dyDescent="0.25">
      <c r="A7">
        <f t="shared" ref="A7:A10" si="0">A6-B6/C6</f>
        <v>2.860215053763441</v>
      </c>
      <c r="B7">
        <f t="shared" ref="B7:B10" si="1">0.9*A7^3-2*A7^2-3*A7+4</f>
        <v>0.11673473345790342</v>
      </c>
      <c r="C7">
        <f t="shared" ref="C7:C10" si="2">2.7*A7^2-4*A7-3</f>
        <v>7.6473812001387458</v>
      </c>
      <c r="D7">
        <v>2</v>
      </c>
      <c r="F7">
        <f t="shared" ref="F7:F25" si="3">IF(J6&lt;=0,F6,H6)</f>
        <v>2.75</v>
      </c>
      <c r="G7">
        <f t="shared" ref="G7:G25" si="4">IF(J6&lt;=0,H6,G6)</f>
        <v>2.875</v>
      </c>
      <c r="H7">
        <f t="shared" ref="H7:H25" si="5">AVERAGE(F7:G7)</f>
        <v>2.8125</v>
      </c>
      <c r="I7">
        <f t="shared" ref="I7:I53" si="6">0.9*H7^3-2*H7^2-3*H7+4</f>
        <v>-0.2352294921875</v>
      </c>
      <c r="J7">
        <f t="shared" ref="J7:J25" si="7">(0.9*F7^3-2*F7^2-3*F7+4)*I7</f>
        <v>0.15473690032958951</v>
      </c>
      <c r="K7">
        <v>2</v>
      </c>
    </row>
    <row r="8" spans="1:11" x14ac:dyDescent="0.25">
      <c r="A8">
        <f t="shared" si="0"/>
        <v>2.8449503859768024</v>
      </c>
      <c r="B8">
        <f t="shared" si="1"/>
        <v>1.3302178496701345E-3</v>
      </c>
      <c r="C8">
        <f t="shared" si="2"/>
        <v>7.4733037425005939</v>
      </c>
      <c r="D8">
        <v>3</v>
      </c>
      <c r="F8">
        <f t="shared" si="3"/>
        <v>2.8125</v>
      </c>
      <c r="G8">
        <f t="shared" si="4"/>
        <v>2.875</v>
      </c>
      <c r="H8">
        <f t="shared" si="5"/>
        <v>2.84375</v>
      </c>
      <c r="I8">
        <f t="shared" si="6"/>
        <v>-7.6324462890617895E-3</v>
      </c>
      <c r="J8">
        <f t="shared" si="7"/>
        <v>1.7953764647243736E-3</v>
      </c>
      <c r="K8">
        <v>3</v>
      </c>
    </row>
    <row r="9" spans="1:11" x14ac:dyDescent="0.25">
      <c r="A9">
        <f t="shared" si="0"/>
        <v>2.8447723900200605</v>
      </c>
      <c r="B9">
        <f t="shared" si="1"/>
        <v>1.7999515478095418E-7</v>
      </c>
      <c r="C9">
        <f t="shared" si="2"/>
        <v>7.471281307674964</v>
      </c>
      <c r="D9">
        <v>4</v>
      </c>
      <c r="F9">
        <f t="shared" si="3"/>
        <v>2.84375</v>
      </c>
      <c r="G9">
        <f t="shared" si="4"/>
        <v>2.875</v>
      </c>
      <c r="H9">
        <f t="shared" si="5"/>
        <v>2.859375</v>
      </c>
      <c r="I9">
        <f t="shared" si="6"/>
        <v>0.11031455993652273</v>
      </c>
      <c r="J9">
        <f t="shared" si="7"/>
        <v>-8.4196995361699725E-4</v>
      </c>
      <c r="K9">
        <v>4</v>
      </c>
    </row>
    <row r="10" spans="1:11" x14ac:dyDescent="0.25">
      <c r="A10">
        <f t="shared" si="0"/>
        <v>2.8447723659284558</v>
      </c>
      <c r="B10">
        <f t="shared" si="1"/>
        <v>0</v>
      </c>
      <c r="C10">
        <f t="shared" si="2"/>
        <v>7.4712810339516746</v>
      </c>
      <c r="D10">
        <v>5</v>
      </c>
      <c r="F10">
        <f t="shared" si="3"/>
        <v>2.84375</v>
      </c>
      <c r="G10">
        <f t="shared" si="4"/>
        <v>2.859375</v>
      </c>
      <c r="H10">
        <f t="shared" si="5"/>
        <v>2.8515625</v>
      </c>
      <c r="I10">
        <f t="shared" si="6"/>
        <v>5.0993204116821289E-2</v>
      </c>
      <c r="J10">
        <f t="shared" si="7"/>
        <v>-3.8920289152880299E-4</v>
      </c>
      <c r="K10">
        <v>5</v>
      </c>
    </row>
    <row r="11" spans="1:11" x14ac:dyDescent="0.25">
      <c r="F11">
        <f t="shared" si="3"/>
        <v>2.84375</v>
      </c>
      <c r="G11">
        <f t="shared" si="4"/>
        <v>2.8515625</v>
      </c>
      <c r="H11">
        <f t="shared" si="5"/>
        <v>2.84765625</v>
      </c>
      <c r="I11">
        <f t="shared" si="6"/>
        <v>2.1593576669694414E-2</v>
      </c>
      <c r="J11">
        <f t="shared" si="7"/>
        <v>-1.6481181412018037E-4</v>
      </c>
      <c r="K11">
        <v>6</v>
      </c>
    </row>
    <row r="12" spans="1:11" x14ac:dyDescent="0.25">
      <c r="F12">
        <f t="shared" si="3"/>
        <v>2.84375</v>
      </c>
      <c r="G12">
        <f t="shared" si="4"/>
        <v>2.84765625</v>
      </c>
      <c r="H12">
        <f t="shared" si="5"/>
        <v>2.845703125</v>
      </c>
      <c r="I12">
        <f t="shared" si="6"/>
        <v>6.9588847458383896E-3</v>
      </c>
      <c r="J12">
        <f t="shared" si="7"/>
        <v>-5.3113314054382914E-5</v>
      </c>
      <c r="K12">
        <v>7</v>
      </c>
    </row>
    <row r="13" spans="1:11" x14ac:dyDescent="0.25">
      <c r="F13">
        <f t="shared" si="3"/>
        <v>2.84375</v>
      </c>
      <c r="G13">
        <f t="shared" si="4"/>
        <v>2.845703125</v>
      </c>
      <c r="H13">
        <f t="shared" si="5"/>
        <v>2.8447265625</v>
      </c>
      <c r="I13">
        <f t="shared" si="6"/>
        <v>-3.4219836816262728E-4</v>
      </c>
      <c r="J13">
        <f t="shared" si="7"/>
        <v>2.6118106652058444E-6</v>
      </c>
      <c r="K13">
        <v>8</v>
      </c>
    </row>
    <row r="14" spans="1:11" x14ac:dyDescent="0.25">
      <c r="F14">
        <f t="shared" si="3"/>
        <v>2.8447265625</v>
      </c>
      <c r="G14">
        <f t="shared" si="4"/>
        <v>2.845703125</v>
      </c>
      <c r="H14">
        <f t="shared" si="5"/>
        <v>2.84521484375</v>
      </c>
      <c r="I14">
        <f t="shared" si="6"/>
        <v>3.3069884753800238E-3</v>
      </c>
      <c r="J14">
        <f t="shared" si="7"/>
        <v>-1.1316460598076588E-6</v>
      </c>
      <c r="K14">
        <v>9</v>
      </c>
    </row>
    <row r="15" spans="1:11" x14ac:dyDescent="0.25">
      <c r="F15">
        <f t="shared" si="3"/>
        <v>2.8447265625</v>
      </c>
      <c r="G15">
        <f t="shared" si="4"/>
        <v>2.84521484375</v>
      </c>
      <c r="H15">
        <f t="shared" si="5"/>
        <v>2.844970703125</v>
      </c>
      <c r="I15">
        <f t="shared" si="6"/>
        <v>1.4820564145345827E-3</v>
      </c>
      <c r="J15">
        <f t="shared" si="7"/>
        <v>-5.0715728657868851E-7</v>
      </c>
      <c r="K15">
        <v>10</v>
      </c>
    </row>
    <row r="16" spans="1:11" x14ac:dyDescent="0.25">
      <c r="F16">
        <f t="shared" si="3"/>
        <v>2.8447265625</v>
      </c>
      <c r="G16">
        <f t="shared" si="4"/>
        <v>2.844970703125</v>
      </c>
      <c r="H16">
        <f t="shared" si="5"/>
        <v>2.8448486328125</v>
      </c>
      <c r="I16">
        <f t="shared" si="6"/>
        <v>5.6984436832863139E-4</v>
      </c>
      <c r="J16">
        <f t="shared" si="7"/>
        <v>-1.9499981294872078E-7</v>
      </c>
      <c r="K16">
        <v>11</v>
      </c>
    </row>
    <row r="17" spans="6:11" x14ac:dyDescent="0.25">
      <c r="F17">
        <f t="shared" si="3"/>
        <v>2.8447265625</v>
      </c>
      <c r="G17">
        <f t="shared" si="4"/>
        <v>2.8448486328125</v>
      </c>
      <c r="H17">
        <f t="shared" si="5"/>
        <v>2.84478759765625</v>
      </c>
      <c r="I17">
        <f t="shared" si="6"/>
        <v>1.138018369850613E-4</v>
      </c>
      <c r="J17">
        <f t="shared" si="7"/>
        <v>-3.8942802910197302E-8</v>
      </c>
      <c r="K17">
        <v>12</v>
      </c>
    </row>
    <row r="18" spans="6:11" x14ac:dyDescent="0.25">
      <c r="F18">
        <f t="shared" si="3"/>
        <v>2.8447265625</v>
      </c>
      <c r="G18">
        <f t="shared" si="4"/>
        <v>2.84478759765625</v>
      </c>
      <c r="H18">
        <f t="shared" si="5"/>
        <v>2.844757080078125</v>
      </c>
      <c r="I18">
        <f t="shared" si="6"/>
        <v>-1.1420355628644074E-4</v>
      </c>
      <c r="J18">
        <f t="shared" si="7"/>
        <v>3.9080270599588779E-8</v>
      </c>
      <c r="K18">
        <v>13</v>
      </c>
    </row>
    <row r="19" spans="6:11" x14ac:dyDescent="0.25">
      <c r="F19">
        <f t="shared" si="3"/>
        <v>2.844757080078125</v>
      </c>
      <c r="G19">
        <f t="shared" si="4"/>
        <v>2.84478759765625</v>
      </c>
      <c r="H19">
        <f t="shared" si="5"/>
        <v>2.8447723388671875</v>
      </c>
      <c r="I19">
        <f t="shared" si="6"/>
        <v>-2.0218233487412363E-7</v>
      </c>
      <c r="J19">
        <f t="shared" si="7"/>
        <v>2.3089941660920989E-11</v>
      </c>
      <c r="K19">
        <v>14</v>
      </c>
    </row>
    <row r="20" spans="6:11" x14ac:dyDescent="0.25">
      <c r="F20">
        <f t="shared" si="3"/>
        <v>2.8447723388671875</v>
      </c>
      <c r="G20">
        <f t="shared" si="4"/>
        <v>2.84478759765625</v>
      </c>
      <c r="H20">
        <f t="shared" si="5"/>
        <v>2.8447799682617187</v>
      </c>
      <c r="I20">
        <f t="shared" si="6"/>
        <v>5.6799496650938863E-5</v>
      </c>
      <c r="J20">
        <f t="shared" si="7"/>
        <v>-1.1483854852561784E-11</v>
      </c>
      <c r="K20">
        <v>15</v>
      </c>
    </row>
    <row r="21" spans="6:11" x14ac:dyDescent="0.25">
      <c r="F21">
        <f t="shared" si="3"/>
        <v>2.8447723388671875</v>
      </c>
      <c r="G21">
        <f t="shared" si="4"/>
        <v>2.8447799682617187</v>
      </c>
      <c r="H21">
        <f t="shared" si="5"/>
        <v>2.8447761535644531</v>
      </c>
      <c r="I21">
        <f t="shared" si="6"/>
        <v>2.8298574488161421E-5</v>
      </c>
      <c r="J21">
        <f t="shared" si="7"/>
        <v>-5.721471863625784E-12</v>
      </c>
      <c r="K21">
        <v>16</v>
      </c>
    </row>
    <row r="22" spans="6:11" x14ac:dyDescent="0.25">
      <c r="F22">
        <f t="shared" si="3"/>
        <v>2.8447723388671875</v>
      </c>
      <c r="G22">
        <f t="shared" si="4"/>
        <v>2.8447761535644531</v>
      </c>
      <c r="H22">
        <f t="shared" si="5"/>
        <v>2.8447742462158203</v>
      </c>
      <c r="I22">
        <f t="shared" si="6"/>
        <v>1.4048175412284536E-5</v>
      </c>
      <c r="J22">
        <f t="shared" si="7"/>
        <v>-2.8402929055769416E-12</v>
      </c>
      <c r="K22">
        <v>17</v>
      </c>
    </row>
    <row r="23" spans="6:11" x14ac:dyDescent="0.25">
      <c r="F23">
        <f t="shared" si="3"/>
        <v>2.8447723388671875</v>
      </c>
      <c r="G23">
        <f t="shared" si="4"/>
        <v>2.8447742462158203</v>
      </c>
      <c r="H23">
        <f t="shared" si="5"/>
        <v>2.8447732925415039</v>
      </c>
      <c r="I23">
        <f t="shared" si="6"/>
        <v>6.9229913677304467E-6</v>
      </c>
      <c r="J23">
        <f t="shared" si="7"/>
        <v>-1.3997065590411442E-12</v>
      </c>
      <c r="K23">
        <v>18</v>
      </c>
    </row>
    <row r="24" spans="6:11" x14ac:dyDescent="0.25">
      <c r="F24">
        <f t="shared" si="3"/>
        <v>2.8447723388671875</v>
      </c>
      <c r="G24">
        <f t="shared" si="4"/>
        <v>2.8447732925415039</v>
      </c>
      <c r="H24">
        <f t="shared" si="5"/>
        <v>2.8447728157043457</v>
      </c>
      <c r="I24">
        <f t="shared" si="6"/>
        <v>3.3604032267930961E-6</v>
      </c>
      <c r="J24">
        <f t="shared" si="7"/>
        <v>-6.7941417051156736E-13</v>
      </c>
      <c r="K24">
        <v>19</v>
      </c>
    </row>
    <row r="25" spans="6:11" x14ac:dyDescent="0.25">
      <c r="F25">
        <f t="shared" si="3"/>
        <v>2.8447723388671875</v>
      </c>
      <c r="G25">
        <f t="shared" si="4"/>
        <v>2.8447728157043457</v>
      </c>
      <c r="H25">
        <f t="shared" si="5"/>
        <v>2.8447725772857666</v>
      </c>
      <c r="I25">
        <f t="shared" si="6"/>
        <v>1.5791101226625415E-6</v>
      </c>
      <c r="J25">
        <f t="shared" si="7"/>
        <v>-3.192681716232764E-13</v>
      </c>
      <c r="K25">
        <v>20</v>
      </c>
    </row>
    <row r="26" spans="6:11" x14ac:dyDescent="0.25">
      <c r="F26">
        <f>IF(J25&lt;=0,F25,H25)</f>
        <v>2.8447723388671875</v>
      </c>
      <c r="G26">
        <f>IF(J25&lt;=0,H25,G25)</f>
        <v>2.8447725772857666</v>
      </c>
      <c r="H26">
        <f>AVERAGE(F26:G26)</f>
        <v>2.8447724580764771</v>
      </c>
      <c r="I26">
        <f>0.9*H26^3-2*H26^2-3*H26+4</f>
        <v>6.8846381040543747E-7</v>
      </c>
      <c r="J26">
        <f>(0.9*F26^3-2*F26^2-3*F26+4)*I26</f>
        <v>-1.3919522066410732E-13</v>
      </c>
      <c r="K26">
        <v>21</v>
      </c>
    </row>
    <row r="27" spans="6:11" x14ac:dyDescent="0.25">
      <c r="F27">
        <f t="shared" ref="F27:F41" si="8">IF(J26&lt;=0,F26,H26)</f>
        <v>2.8447723388671875</v>
      </c>
      <c r="G27">
        <f t="shared" ref="G27:G41" si="9">IF(J26&lt;=0,H26,G26)</f>
        <v>2.8447724580764771</v>
      </c>
      <c r="H27">
        <f t="shared" ref="H27:H41" si="10">AVERAGE(F27:G27)</f>
        <v>2.8447723984718323</v>
      </c>
      <c r="I27">
        <f t="shared" si="6"/>
        <v>2.4314071822573169E-7</v>
      </c>
      <c r="J27">
        <f t="shared" ref="J27:J41" si="11">(0.9*F27^3-2*F27^2-3*F27+4)*I27</f>
        <v>-4.9158758113849818E-14</v>
      </c>
      <c r="K27">
        <v>22</v>
      </c>
    </row>
    <row r="28" spans="6:11" x14ac:dyDescent="0.25">
      <c r="F28">
        <f t="shared" si="8"/>
        <v>2.8447723388671875</v>
      </c>
      <c r="G28">
        <f t="shared" si="9"/>
        <v>2.8447723984718323</v>
      </c>
      <c r="H28">
        <f t="shared" si="10"/>
        <v>2.8447723686695099</v>
      </c>
      <c r="I28">
        <f t="shared" si="6"/>
        <v>2.0479184570376674E-8</v>
      </c>
      <c r="J28">
        <f t="shared" si="11"/>
        <v>-4.1405293527568823E-15</v>
      </c>
      <c r="K28">
        <v>23</v>
      </c>
    </row>
    <row r="29" spans="6:11" x14ac:dyDescent="0.25">
      <c r="F29">
        <f t="shared" si="8"/>
        <v>2.8447723388671875</v>
      </c>
      <c r="G29">
        <f t="shared" si="9"/>
        <v>2.8447723686695099</v>
      </c>
      <c r="H29">
        <f t="shared" si="10"/>
        <v>2.8447723537683487</v>
      </c>
      <c r="I29">
        <f t="shared" si="6"/>
        <v>-9.0851575151873476E-8</v>
      </c>
      <c r="J29">
        <f t="shared" si="11"/>
        <v>1.8368583591197692E-14</v>
      </c>
      <c r="K29">
        <v>24</v>
      </c>
    </row>
    <row r="30" spans="6:11" x14ac:dyDescent="0.25">
      <c r="F30">
        <f t="shared" si="8"/>
        <v>2.8447723537683487</v>
      </c>
      <c r="G30">
        <f t="shared" si="9"/>
        <v>2.8447723686695099</v>
      </c>
      <c r="H30">
        <f t="shared" si="10"/>
        <v>2.8447723612189293</v>
      </c>
      <c r="I30">
        <f t="shared" si="6"/>
        <v>-3.5186193514391562E-8</v>
      </c>
      <c r="J30">
        <f t="shared" si="11"/>
        <v>3.1967211043811081E-15</v>
      </c>
      <c r="K30">
        <v>25</v>
      </c>
    </row>
    <row r="31" spans="6:11" x14ac:dyDescent="0.25">
      <c r="F31">
        <f t="shared" si="8"/>
        <v>2.8447723612189293</v>
      </c>
      <c r="G31">
        <f t="shared" si="9"/>
        <v>2.8447723686695099</v>
      </c>
      <c r="H31">
        <f t="shared" si="10"/>
        <v>2.8447723649442196</v>
      </c>
      <c r="I31">
        <f t="shared" si="6"/>
        <v>-7.3535062483642832E-9</v>
      </c>
      <c r="J31">
        <f t="shared" si="11"/>
        <v>2.5874189386423317E-16</v>
      </c>
      <c r="K31">
        <v>26</v>
      </c>
    </row>
    <row r="32" spans="6:11" x14ac:dyDescent="0.25">
      <c r="F32">
        <f t="shared" si="8"/>
        <v>2.8447723649442196</v>
      </c>
      <c r="G32">
        <f t="shared" si="9"/>
        <v>2.8447723686695099</v>
      </c>
      <c r="H32">
        <f t="shared" si="10"/>
        <v>2.8447723668068647</v>
      </c>
      <c r="I32">
        <f t="shared" si="6"/>
        <v>6.5628391610061954E-9</v>
      </c>
      <c r="J32">
        <f t="shared" si="11"/>
        <v>-4.8259878777468868E-17</v>
      </c>
      <c r="K32">
        <v>27</v>
      </c>
    </row>
    <row r="33" spans="6:11" x14ac:dyDescent="0.25">
      <c r="F33">
        <f t="shared" si="8"/>
        <v>2.8447723649442196</v>
      </c>
      <c r="G33">
        <f t="shared" si="9"/>
        <v>2.8447723668068647</v>
      </c>
      <c r="H33">
        <f t="shared" si="10"/>
        <v>2.8447723658755422</v>
      </c>
      <c r="I33">
        <f t="shared" si="6"/>
        <v>-3.9533176732220454E-10</v>
      </c>
      <c r="J33">
        <f t="shared" si="11"/>
        <v>2.9070746211807261E-18</v>
      </c>
      <c r="K33">
        <v>28</v>
      </c>
    </row>
    <row r="34" spans="6:11" x14ac:dyDescent="0.25">
      <c r="F34">
        <f t="shared" si="8"/>
        <v>2.8447723658755422</v>
      </c>
      <c r="G34">
        <f t="shared" si="9"/>
        <v>2.8447723668068647</v>
      </c>
      <c r="H34">
        <f t="shared" si="10"/>
        <v>2.8447723663412035</v>
      </c>
      <c r="I34">
        <f t="shared" si="6"/>
        <v>3.0837554731988348E-9</v>
      </c>
      <c r="J34">
        <f t="shared" si="11"/>
        <v>-1.2191065012092165E-18</v>
      </c>
      <c r="K34">
        <v>29</v>
      </c>
    </row>
    <row r="35" spans="6:11" x14ac:dyDescent="0.25">
      <c r="F35">
        <f t="shared" si="8"/>
        <v>2.8447723658755422</v>
      </c>
      <c r="G35">
        <f t="shared" si="9"/>
        <v>2.8447723663412035</v>
      </c>
      <c r="H35">
        <f t="shared" si="10"/>
        <v>2.8447723661083728</v>
      </c>
      <c r="I35">
        <f t="shared" si="6"/>
        <v>1.3442083002246363E-9</v>
      </c>
      <c r="J35">
        <f t="shared" si="11"/>
        <v>-5.31408242976982E-19</v>
      </c>
      <c r="K35">
        <v>30</v>
      </c>
    </row>
    <row r="36" spans="6:11" x14ac:dyDescent="0.25">
      <c r="F36">
        <f t="shared" si="8"/>
        <v>2.8447723658755422</v>
      </c>
      <c r="G36">
        <f t="shared" si="9"/>
        <v>2.8447723661083728</v>
      </c>
      <c r="H36">
        <f t="shared" si="10"/>
        <v>2.8447723659919575</v>
      </c>
      <c r="I36">
        <f t="shared" si="6"/>
        <v>4.744364900943765E-10</v>
      </c>
      <c r="J36">
        <f t="shared" si="11"/>
        <v>-1.8755981611115345E-19</v>
      </c>
      <c r="K36">
        <v>31</v>
      </c>
    </row>
    <row r="37" spans="6:11" x14ac:dyDescent="0.25">
      <c r="F37">
        <f t="shared" si="8"/>
        <v>2.8447723658755422</v>
      </c>
      <c r="G37">
        <f t="shared" si="9"/>
        <v>2.8447723659919575</v>
      </c>
      <c r="H37">
        <f t="shared" si="10"/>
        <v>2.8447723659337498</v>
      </c>
      <c r="I37">
        <f t="shared" si="6"/>
        <v>3.9555914099764777E-11</v>
      </c>
      <c r="J37">
        <f t="shared" si="11"/>
        <v>-1.5637709429105319E-20</v>
      </c>
      <c r="K37">
        <v>32</v>
      </c>
    </row>
    <row r="38" spans="6:11" x14ac:dyDescent="0.25">
      <c r="F38">
        <f t="shared" si="8"/>
        <v>2.8447723658755422</v>
      </c>
      <c r="G38">
        <f t="shared" si="9"/>
        <v>2.8447723659337498</v>
      </c>
      <c r="H38">
        <f t="shared" si="10"/>
        <v>2.844772365904646</v>
      </c>
      <c r="I38">
        <f t="shared" si="6"/>
        <v>-1.7789147932489868E-10</v>
      </c>
      <c r="J38">
        <f t="shared" si="11"/>
        <v>7.0326152913073606E-20</v>
      </c>
      <c r="K38">
        <v>33</v>
      </c>
    </row>
    <row r="39" spans="6:11" x14ac:dyDescent="0.25">
      <c r="F39">
        <f t="shared" si="8"/>
        <v>2.844772365904646</v>
      </c>
      <c r="G39">
        <f t="shared" si="9"/>
        <v>2.8447723659337498</v>
      </c>
      <c r="H39">
        <f t="shared" si="10"/>
        <v>2.8447723659191979</v>
      </c>
      <c r="I39">
        <f t="shared" si="6"/>
        <v>-6.9167782612566953E-11</v>
      </c>
      <c r="J39">
        <f t="shared" si="11"/>
        <v>1.2304359170572541E-20</v>
      </c>
      <c r="K39">
        <v>34</v>
      </c>
    </row>
    <row r="40" spans="6:11" x14ac:dyDescent="0.25">
      <c r="F40">
        <f t="shared" si="8"/>
        <v>2.8447723659191979</v>
      </c>
      <c r="G40">
        <f t="shared" si="9"/>
        <v>2.8447723659337498</v>
      </c>
      <c r="H40">
        <f t="shared" si="10"/>
        <v>2.8447723659264739</v>
      </c>
      <c r="I40">
        <f t="shared" si="6"/>
        <v>-1.4807710613240488E-11</v>
      </c>
      <c r="J40">
        <f t="shared" si="11"/>
        <v>1.0242165086864185E-21</v>
      </c>
      <c r="K40">
        <v>35</v>
      </c>
    </row>
    <row r="41" spans="6:11" x14ac:dyDescent="0.25">
      <c r="F41">
        <f t="shared" si="8"/>
        <v>2.8447723659264739</v>
      </c>
      <c r="G41">
        <f t="shared" si="9"/>
        <v>2.8447723659337498</v>
      </c>
      <c r="H41">
        <f t="shared" si="10"/>
        <v>2.8447723659301118</v>
      </c>
      <c r="I41">
        <f t="shared" si="6"/>
        <v>1.2374101743262145E-11</v>
      </c>
      <c r="J41">
        <f t="shared" si="11"/>
        <v>-1.8323211771302048E-22</v>
      </c>
      <c r="K41">
        <v>36</v>
      </c>
    </row>
    <row r="42" spans="6:11" x14ac:dyDescent="0.25">
      <c r="F42">
        <f>IF(J41&lt;=0,F41,H41)</f>
        <v>2.8447723659264739</v>
      </c>
      <c r="G42">
        <f>IF(J41&lt;=0,H41,G41)</f>
        <v>2.8447723659301118</v>
      </c>
      <c r="H42">
        <f>AVERAGE(F42:G42)</f>
        <v>2.8447723659282929</v>
      </c>
      <c r="I42">
        <f>0.9*H42^3-2*H42^2-3*H42+4</f>
        <v>-1.2150280781497713E-12</v>
      </c>
      <c r="J42">
        <f>(0.9*F42^3-2*F42^2-3*F42+4)*I42</f>
        <v>1.7991784168203562E-23</v>
      </c>
      <c r="K42">
        <v>37</v>
      </c>
    </row>
    <row r="43" spans="6:11" x14ac:dyDescent="0.25">
      <c r="F43">
        <f t="shared" ref="F43:F53" si="12">IF(J42&lt;=0,F42,H42)</f>
        <v>2.8447723659282929</v>
      </c>
      <c r="G43">
        <f t="shared" ref="G43:G53" si="13">IF(J42&lt;=0,H42,G42)</f>
        <v>2.8447723659301118</v>
      </c>
      <c r="H43">
        <f t="shared" ref="H43:H53" si="14">AVERAGE(F43:G43)</f>
        <v>2.8447723659292024</v>
      </c>
      <c r="I43">
        <f t="shared" si="6"/>
        <v>5.5777604757167865E-12</v>
      </c>
      <c r="J43">
        <f t="shared" ref="J43:J53" si="15">(0.9*F43^3-2*F43^2-3*F43+4)*I43</f>
        <v>-6.7771355911899213E-24</v>
      </c>
      <c r="K43">
        <v>38</v>
      </c>
    </row>
    <row r="44" spans="6:11" x14ac:dyDescent="0.25">
      <c r="F44">
        <f t="shared" si="12"/>
        <v>2.8447723659282929</v>
      </c>
      <c r="G44">
        <f t="shared" si="13"/>
        <v>2.8447723659292024</v>
      </c>
      <c r="H44">
        <f t="shared" si="14"/>
        <v>2.8447723659287476</v>
      </c>
      <c r="I44">
        <f t="shared" si="6"/>
        <v>2.1813661987835076E-12</v>
      </c>
      <c r="J44">
        <f t="shared" si="15"/>
        <v>-2.6504211802487972E-24</v>
      </c>
      <c r="K44">
        <v>39</v>
      </c>
    </row>
    <row r="45" spans="6:11" x14ac:dyDescent="0.25">
      <c r="F45">
        <f t="shared" si="12"/>
        <v>2.8447723659282929</v>
      </c>
      <c r="G45">
        <f t="shared" si="13"/>
        <v>2.8447723659287476</v>
      </c>
      <c r="H45">
        <f t="shared" si="14"/>
        <v>2.8447723659285202</v>
      </c>
      <c r="I45">
        <f t="shared" si="6"/>
        <v>4.7961634663806763E-13</v>
      </c>
      <c r="J45">
        <f t="shared" si="15"/>
        <v>-5.8274732790486584E-25</v>
      </c>
      <c r="K45">
        <v>40</v>
      </c>
    </row>
    <row r="46" spans="6:11" x14ac:dyDescent="0.25">
      <c r="F46">
        <f t="shared" si="12"/>
        <v>2.8447723659282929</v>
      </c>
      <c r="G46">
        <f t="shared" si="13"/>
        <v>2.8447723659285202</v>
      </c>
      <c r="H46">
        <f t="shared" si="14"/>
        <v>2.8447723659284065</v>
      </c>
      <c r="I46">
        <f t="shared" si="6"/>
        <v>-3.694822225952521E-13</v>
      </c>
      <c r="J46">
        <f t="shared" si="15"/>
        <v>4.4893127483041517E-25</v>
      </c>
      <c r="K46">
        <v>41</v>
      </c>
    </row>
    <row r="47" spans="6:11" x14ac:dyDescent="0.25">
      <c r="F47">
        <f t="shared" si="12"/>
        <v>2.8447723659284065</v>
      </c>
      <c r="G47">
        <f t="shared" si="13"/>
        <v>2.8447723659285202</v>
      </c>
      <c r="H47">
        <f t="shared" si="14"/>
        <v>2.8447723659284634</v>
      </c>
      <c r="I47">
        <f t="shared" si="6"/>
        <v>5.6843418860808015E-14</v>
      </c>
      <c r="J47">
        <f t="shared" si="15"/>
        <v>-2.1002632740604218E-26</v>
      </c>
      <c r="K47">
        <v>42</v>
      </c>
    </row>
    <row r="48" spans="6:11" x14ac:dyDescent="0.25">
      <c r="F48">
        <f t="shared" si="12"/>
        <v>2.8447723659284065</v>
      </c>
      <c r="G48">
        <f t="shared" si="13"/>
        <v>2.8447723659284634</v>
      </c>
      <c r="H48">
        <f t="shared" si="14"/>
        <v>2.844772365928435</v>
      </c>
      <c r="I48">
        <f t="shared" si="6"/>
        <v>-1.5276668818842154E-13</v>
      </c>
      <c r="J48">
        <f t="shared" si="15"/>
        <v>5.6444575490373837E-26</v>
      </c>
      <c r="K48">
        <v>43</v>
      </c>
    </row>
    <row r="49" spans="6:11" x14ac:dyDescent="0.25">
      <c r="F49">
        <f t="shared" si="12"/>
        <v>2.844772365928435</v>
      </c>
      <c r="G49">
        <f t="shared" si="13"/>
        <v>2.8447723659284634</v>
      </c>
      <c r="H49">
        <f t="shared" si="14"/>
        <v>2.8447723659284492</v>
      </c>
      <c r="I49">
        <f t="shared" si="6"/>
        <v>-4.9737991503207013E-14</v>
      </c>
      <c r="J49">
        <f t="shared" si="15"/>
        <v>7.5983082390887857E-27</v>
      </c>
      <c r="K49">
        <v>44</v>
      </c>
    </row>
    <row r="50" spans="6:11" x14ac:dyDescent="0.25">
      <c r="F50">
        <f t="shared" si="12"/>
        <v>2.8447723659284492</v>
      </c>
      <c r="G50">
        <f t="shared" si="13"/>
        <v>2.8447723659284634</v>
      </c>
      <c r="H50">
        <f t="shared" si="14"/>
        <v>2.8447723659284563</v>
      </c>
      <c r="I50">
        <f t="shared" si="6"/>
        <v>3.5527136788005009E-15</v>
      </c>
      <c r="J50">
        <f t="shared" si="15"/>
        <v>-1.7670484276950664E-28</v>
      </c>
      <c r="K50">
        <v>45</v>
      </c>
    </row>
    <row r="51" spans="6:11" x14ac:dyDescent="0.25">
      <c r="F51">
        <f t="shared" si="12"/>
        <v>2.8447723659284492</v>
      </c>
      <c r="G51">
        <f t="shared" si="13"/>
        <v>2.8447723659284563</v>
      </c>
      <c r="H51">
        <f t="shared" si="14"/>
        <v>2.8447723659284527</v>
      </c>
      <c r="I51">
        <f t="shared" si="6"/>
        <v>-2.4868995751603507E-14</v>
      </c>
      <c r="J51">
        <f t="shared" si="15"/>
        <v>1.2369338993865465E-27</v>
      </c>
      <c r="K51">
        <v>46</v>
      </c>
    </row>
    <row r="52" spans="6:11" x14ac:dyDescent="0.25">
      <c r="F52">
        <f t="shared" si="12"/>
        <v>2.8447723659284527</v>
      </c>
      <c r="G52">
        <f t="shared" si="13"/>
        <v>2.8447723659284563</v>
      </c>
      <c r="H52">
        <f t="shared" si="14"/>
        <v>2.8447723659284545</v>
      </c>
      <c r="I52">
        <f t="shared" si="6"/>
        <v>-8.8817841970012523E-15</v>
      </c>
      <c r="J52">
        <f t="shared" si="15"/>
        <v>2.2088105346188331E-28</v>
      </c>
      <c r="K52">
        <v>47</v>
      </c>
    </row>
    <row r="53" spans="6:11" x14ac:dyDescent="0.25">
      <c r="F53">
        <f t="shared" si="12"/>
        <v>2.8447723659284545</v>
      </c>
      <c r="G53">
        <f t="shared" si="13"/>
        <v>2.8447723659284563</v>
      </c>
      <c r="H53">
        <f t="shared" si="14"/>
        <v>2.8447723659284554</v>
      </c>
      <c r="I53">
        <f t="shared" si="6"/>
        <v>0</v>
      </c>
      <c r="J53">
        <f t="shared" si="15"/>
        <v>0</v>
      </c>
      <c r="K53">
        <v>48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nuenenest</dc:creator>
  <cp:lastModifiedBy>nuenenest</cp:lastModifiedBy>
  <dcterms:created xsi:type="dcterms:W3CDTF">2019-04-05T07:18:49Z</dcterms:created>
  <dcterms:modified xsi:type="dcterms:W3CDTF">2019-04-05T07:32:55Z</dcterms:modified>
</cp:coreProperties>
</file>